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defaultThemeVersion="124226"/>
  <xr:revisionPtr revIDLastSave="0" documentId="13_ncr:1_{29906348-F1D1-4352-BC1A-C678E53F3354}" xr6:coauthVersionLast="36" xr6:coauthVersionMax="36" xr10:uidLastSave="{00000000-0000-0000-0000-000000000000}"/>
  <bookViews>
    <workbookView xWindow="0" yWindow="0" windowWidth="7170" windowHeight="7980" xr2:uid="{00000000-000D-0000-FFFF-FFFF00000000}"/>
  </bookViews>
  <sheets>
    <sheet name="План 2021" sheetId="1" r:id="rId1"/>
  </sheets>
  <definedNames>
    <definedName name="_xlnm._FilterDatabase" localSheetId="0" hidden="1">'План 2021'!$A$15:$P$92</definedName>
    <definedName name="_xlnm.Print_Area" localSheetId="0">'План 2021'!$A$1:$P$92</definedName>
  </definedNames>
  <calcPr calcId="191029"/>
</workbook>
</file>

<file path=xl/calcChain.xml><?xml version="1.0" encoding="utf-8"?>
<calcChain xmlns="http://schemas.openxmlformats.org/spreadsheetml/2006/main">
  <c r="K36" i="1" l="1"/>
  <c r="K82" i="1" l="1"/>
  <c r="K25" i="1"/>
  <c r="K24" i="1"/>
</calcChain>
</file>

<file path=xl/sharedStrings.xml><?xml version="1.0" encoding="utf-8"?>
<sst xmlns="http://schemas.openxmlformats.org/spreadsheetml/2006/main" count="847" uniqueCount="262">
  <si>
    <t>ПЛАН ЗАКУПКИ ТОВАРОВ, РАБОТ, УСЛУГ</t>
  </si>
  <si>
    <t>Наименование заказчика</t>
  </si>
  <si>
    <t>Адрес местонахождения заказчика</t>
  </si>
  <si>
    <t>Телефон заказчика</t>
  </si>
  <si>
    <t>8 (812) 332-46-36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</si>
  <si>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</si>
  <si>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</si>
  <si>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</si>
  <si>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</si>
  <si>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</si>
  <si>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</si>
  <si>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</si>
  <si>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</si>
  <si>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</si>
  <si>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</si>
  <si>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</si>
  <si>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</si>
  <si>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Ед. измерения</t>
  </si>
  <si>
    <t xml:space="preserve">Сведения о количестве (объеме) 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</si>
  <si>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</si>
  <si>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</si>
  <si>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</si>
  <si>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</si>
  <si>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</si>
  <si>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</si>
  <si>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 размещения извещения о закупке (месяц, год)</t>
  </si>
  <si>
    <t>Срок исполнения договора (месяц, год)</t>
  </si>
  <si>
    <t>1 КВАРТАЛ</t>
  </si>
  <si>
    <t>2 КВАРТАЛ</t>
  </si>
  <si>
    <t>3 КВАРТАЛ</t>
  </si>
  <si>
    <t>4 КВАРТАЛ</t>
  </si>
  <si>
    <t xml:space="preserve">197136, г. Санкт-Петербург, ул. Профессора Попова, д.37,.литер Щ, пом.171 </t>
  </si>
  <si>
    <t>ОБЩЕСТВО С ОГРАНИЧЕННОЙ ОТВЕТСТВЕННОСТЬЮ "ГАЗПРОМ ГАЗОНЕФТЕПРОДУКТ ПРОДАЖИ"</t>
  </si>
  <si>
    <t>zakupki@ggnpsales.ru</t>
  </si>
  <si>
    <t xml:space="preserve">на 2021 год </t>
  </si>
  <si>
    <t>68.31.52</t>
  </si>
  <si>
    <t>Условная единица</t>
  </si>
  <si>
    <t>г. Санкт-Петербург</t>
  </si>
  <si>
    <t>нет</t>
  </si>
  <si>
    <t>71.12.7</t>
  </si>
  <si>
    <t>71.12.1</t>
  </si>
  <si>
    <t>35.22.12</t>
  </si>
  <si>
    <t>35.22.10.110</t>
  </si>
  <si>
    <t>71.12.35.110</t>
  </si>
  <si>
    <t>71.12.19.100</t>
  </si>
  <si>
    <t>68.31.16.120</t>
  </si>
  <si>
    <t>80.10</t>
  </si>
  <si>
    <t>80.10.12</t>
  </si>
  <si>
    <t>Оказание услуг круглосуточной охраны и защиты арендуемых офисных помещений для нужд ООО "Газпром ГНП продажи"</t>
  </si>
  <si>
    <t>Оказание услуг проводится при наличии разрешительных лицензий, соответствующих удостоверений сотрудников</t>
  </si>
  <si>
    <t>да</t>
  </si>
  <si>
    <t>Оказание услуг круглосуточной охраны и защиты арендуемых офисных помещений для нужд ООО "Газпром ГНП продажи" (ГГНПХ)</t>
  </si>
  <si>
    <t>65.12</t>
  </si>
  <si>
    <t>условная единица</t>
  </si>
  <si>
    <t>46.49.4</t>
  </si>
  <si>
    <t>шт</t>
  </si>
  <si>
    <t xml:space="preserve">г. Санкт-Петербург 
</t>
  </si>
  <si>
    <t>61.10.1</t>
  </si>
  <si>
    <t>г. Санкт- Петербург</t>
  </si>
  <si>
    <t>Закупка у единственного Поставщика (Подрядчика, исполнителя)</t>
  </si>
  <si>
    <t>69.20.1</t>
  </si>
  <si>
    <t>Опыт оказания аналогичных услуг</t>
  </si>
  <si>
    <t>комплект</t>
  </si>
  <si>
    <t>58.29</t>
  </si>
  <si>
    <t>58.29.12.</t>
  </si>
  <si>
    <t>58.29.12</t>
  </si>
  <si>
    <t>73.20</t>
  </si>
  <si>
    <t>73.20.1</t>
  </si>
  <si>
    <t>62.02</t>
  </si>
  <si>
    <t>46.51.</t>
  </si>
  <si>
    <t>46.66</t>
  </si>
  <si>
    <t>Санкт-Петербург</t>
  </si>
  <si>
    <t>58.29.50</t>
  </si>
  <si>
    <t>74.9</t>
  </si>
  <si>
    <t>г. Сургут</t>
  </si>
  <si>
    <t>74.10</t>
  </si>
  <si>
    <t>74.10.20</t>
  </si>
  <si>
    <t>17.2.</t>
  </si>
  <si>
    <t>17.29.</t>
  </si>
  <si>
    <t>ушт</t>
  </si>
  <si>
    <t>Поставка хозяйственных принадлежностей для нужд ООО "Газпром ГНП продажи"</t>
  </si>
  <si>
    <t>Поставка офисной мебели для нужд ООО "Газпром ГНП продажи"</t>
  </si>
  <si>
    <t>Открытые маркетинговые исследования в электронной форме</t>
  </si>
  <si>
    <t>66.12.1</t>
  </si>
  <si>
    <t>74.40</t>
  </si>
  <si>
    <t>Валюта договора</t>
  </si>
  <si>
    <t>Российский рубль</t>
  </si>
  <si>
    <t>Наличие лицензии на осуществление страхования и соответствующих правил страхования (Закон РФ №4015-1, п.4.2, пп.2)</t>
  </si>
  <si>
    <t>Аналогичные поставки</t>
  </si>
  <si>
    <t>Предоставление  доступа к рабочим местам ЭТП СПбМТСБ</t>
  </si>
  <si>
    <t>Опыт  оказания аналогичных услуг</t>
  </si>
  <si>
    <t>46.49.3</t>
  </si>
  <si>
    <t>Поставка канцелярских товаров для нужд ООО "Газпром ГНП продажи"</t>
  </si>
  <si>
    <t xml:space="preserve">Оказание услуг добровольного медицинского страхования персонала для нужд ООО "Газпром ГНП продажи" </t>
  </si>
  <si>
    <t xml:space="preserve">Оказание информационных услуг по ценам и объемам реализации нефтепродуктов, нефтехимии  для нужд ООО "Газпром ГНП продажи" </t>
  </si>
  <si>
    <t xml:space="preserve">Оказание услуг по предоставлению информации о ценах и конъюнктуре рынков СУГ  для нужд ООО "Газпром ГНП продажи" </t>
  </si>
  <si>
    <t>Оказание информационно-консультационных услуг по подготовке технических заданий под автоматизацию учетных процессов для нужд ООО "Газпром ГНП продажи"</t>
  </si>
  <si>
    <t>Выполнение работ по переходу на преимущественное использование отечественного Программного обеспечения. Инфраструктура (тех поддержка) для нужд ООО "Газпром ГНП продажи"</t>
  </si>
  <si>
    <t>Выполнение работ по переходу на преимущественное использование отечественного Программного обеспечения. Инфраструктура (пилотный проект) для нужд ООО "Газпром ГНП продажи"</t>
  </si>
  <si>
    <t>Изготовление сувенирной  продукции для нужд ООО "Газпром ГНП продажи"</t>
  </si>
  <si>
    <t>Приобретение  новогодних подарков для работников  и детей работников для нужд ООО "Газпром ГНП продажи"</t>
  </si>
  <si>
    <t>Услуги по размещение рекламного материала в справочнике "Аэропорты/ Авиаковпании/Авиапоставщики" для нужд ООО "Газпром ГНП продажи"</t>
  </si>
  <si>
    <t>Предоставление информационно-аналитических материалов ООО «ИГ «Петромаркет» для нужд ООО "Газпром ГНП продажи"</t>
  </si>
  <si>
    <t>Оказание услуг по  предоставлению доступа к справочно-правовой системе Консультант + для нужд ООО "Газпром ГНП продажи"</t>
  </si>
  <si>
    <t>Выполнение работ по переходу на преимущественное использование отечественного Программного обеспечения. 1С планирование рефакторинга для нужд ООО "Газпром ГНП продажи"</t>
  </si>
  <si>
    <t>Предоставление лицензий системы внутреннего электронного документооборота СЭД для нужд ООО "Газпром ГНП продажи"</t>
  </si>
  <si>
    <t>Выполнение работ по внедрению системы внутреннего документооборота СЭД для нужд ООО "Газпром ГНП продажи"</t>
  </si>
  <si>
    <t>Поставка  расходных материалов для ремонта и обслуживания ИТ-оборудования для нужд ООО "Газпром ГНП продажи"</t>
  </si>
  <si>
    <t>Поставка  расходных материалов для печатной техники для нужд ООО "Газпром ГНП продажи"</t>
  </si>
  <si>
    <t>Комплекс услуг (кадастровые работы, межевые знаки, знаки безопасности, работы по актам раздела балансовой принадлежности и эксплуатационной ответственности) в отношении ОПО Сосново для нужд ООО "Газпром ГНП продажи"</t>
  </si>
  <si>
    <t>Услуги по корректировке проектной документации опасного производственного объекта межпоселкового газопровода п.Сосново - п. Колосково  для нужд ООО "Газпром ГНП продажи"</t>
  </si>
  <si>
    <t>Услуги по оценке рыночной стоимости сети газораспределения - межпоселкового газопровода п. Сосново - п. Колосково  для нужд ООО "Газпром ГНП продажи"</t>
  </si>
  <si>
    <t>Услуги по оценке рыночной стоимости объектов незавершенного строительства АГНКС  для нужд ООО "Газпром ГНП продажи"</t>
  </si>
  <si>
    <t>Оказание услуг по лабораторным исследованиям для нужд ООО "Газпром ГНП продажи"</t>
  </si>
  <si>
    <t>Поставка запасных частей для текущего ремонта (Сосново) для нужд ООО "Газпром ГНП продажи"</t>
  </si>
  <si>
    <t>Изготовление полиграфической продукции  для нужд ООО "Газпром ГНП продажи"</t>
  </si>
  <si>
    <t>52.12.</t>
  </si>
  <si>
    <t>52.12</t>
  </si>
  <si>
    <t>Оказание услуг по оформлению транспортного средства в фирменном стиле компании для нужд ООО "Газпром ГНП продажи"</t>
  </si>
  <si>
    <t>36.00.11</t>
  </si>
  <si>
    <t>11.07</t>
  </si>
  <si>
    <t>26.20.2</t>
  </si>
  <si>
    <t>01.2021</t>
  </si>
  <si>
    <t>12.2021</t>
  </si>
  <si>
    <t>12.2022</t>
  </si>
  <si>
    <t>06.2021</t>
  </si>
  <si>
    <t>02.2021</t>
  </si>
  <si>
    <t>02.2023</t>
  </si>
  <si>
    <t>03.2021</t>
  </si>
  <si>
    <t>04.2021</t>
  </si>
  <si>
    <t>05.2021</t>
  </si>
  <si>
    <t>05.2022</t>
  </si>
  <si>
    <t>08.2021</t>
  </si>
  <si>
    <t>08.2022</t>
  </si>
  <si>
    <t>07.2021</t>
  </si>
  <si>
    <t>07.2023</t>
  </si>
  <si>
    <t>11.2021</t>
  </si>
  <si>
    <t>Приобретение неисключиительных прав использования программного обеспечения для эксплуатируемых систем защиты информации для нужд ООО "Газпром ГНП продажи"</t>
  </si>
  <si>
    <t>Приобретение неисключительных прав использования программного обеспечения для эксплуатируемых систем защиты информации MaxPatrol для нужд ООО "Газпром ГНП продажи"</t>
  </si>
  <si>
    <t>Закрытые маркетинговые исследования в бумажной форме</t>
  </si>
  <si>
    <t xml:space="preserve">Закупка у единственного Поставщика (Подрядчика, исполнителя) </t>
  </si>
  <si>
    <t>Поставка компонентов системы видеоконференцсвязи (камеры, терминалы)</t>
  </si>
  <si>
    <t>35.11.3</t>
  </si>
  <si>
    <t>61.90.10</t>
  </si>
  <si>
    <t xml:space="preserve">Оказание услуг по аренде  стоек шкафного типа в центре обработки данных для размещения серверного и телекоммуникационного оборудования для нужд ООО "Газпром ГНП продажи" (COLOCATION) </t>
  </si>
  <si>
    <t>да                          аннулировано</t>
  </si>
  <si>
    <t>49.42.</t>
  </si>
  <si>
    <t>49.41.12</t>
  </si>
  <si>
    <t>Оказание услуг по приемке и перевозке на специализированных транспортных средствах светлых нефтепродуктов с нефтебаз и иных мест хранения нефтепродуктов на АЗС/нефтебазы/иные объекты, указываемые заказчиком для нужд ООО "Газпром ГНП продажи"</t>
  </si>
  <si>
    <t>ХМАО, г. Сургут</t>
  </si>
  <si>
    <t>Открытые маркетинговые исследования в бумажной  форме</t>
  </si>
  <si>
    <t>12.2023</t>
  </si>
  <si>
    <t>Поставка  оргтехники (МФУ, принтеры) для нужд ООО "Газпром ГНП продажи"</t>
  </si>
  <si>
    <t>Оказание консультационных услуг по вопросам применения налогового законодательства и законодательства в области бухгалтерского учета для нужд ООО "Газпром ГНП продажи"</t>
  </si>
  <si>
    <t>Поставка продуктов питания для нужд ООО "Газпром ГНП продажи"</t>
  </si>
  <si>
    <t>46.39.</t>
  </si>
  <si>
    <t>10.89.</t>
  </si>
  <si>
    <t>Поставка бутилированной питьевой воды  для нужд ООО "Газпром ГНП продажи"</t>
  </si>
  <si>
    <t xml:space="preserve">Поставка офисной бумаги для нужд ООО "Газпром ГНП продажи" </t>
  </si>
  <si>
    <t>17.12.14.</t>
  </si>
  <si>
    <t>17.12.</t>
  </si>
  <si>
    <t>03.2023</t>
  </si>
  <si>
    <t>да            Добавление</t>
  </si>
  <si>
    <t>79.90</t>
  </si>
  <si>
    <t>02.2022</t>
  </si>
  <si>
    <t>Оказание услуг коллективного страхования от несчастных случаев для нужд ООО "Газпром ГНП продажи"</t>
  </si>
  <si>
    <t xml:space="preserve">Наличие лицензии на осуществление страхования </t>
  </si>
  <si>
    <t>да                           аннулировано</t>
  </si>
  <si>
    <t>Предоставление  лицензий на программный комплекс защиты информации в электронных торгах (Торговая площадка eOil.ru) для нужд ООО "Газпром ГНП продажи"</t>
  </si>
  <si>
    <t>Выполнение работ по внедрению и доработке системы ЭДО «Диадок» для нужд  ООО "Газпром ГНП продажи"</t>
  </si>
  <si>
    <t>47.1</t>
  </si>
  <si>
    <t>31.01</t>
  </si>
  <si>
    <t xml:space="preserve"> Наличие разрешительных лицензий, соответствующих удостоверений сотрудников</t>
  </si>
  <si>
    <t xml:space="preserve">Услуги по бронированию, выписке, доставке перевозочных документов и сопутствующих услуг для нужд ООО "Газпром ГНП продажи" </t>
  </si>
  <si>
    <t>Поставка ИТ-оборудования и расходных материалов для ремонта и обслуживания ИТ-оборудования для нужд ООО "Газпром ГНП продажи"</t>
  </si>
  <si>
    <t>да                              аннулировано</t>
  </si>
  <si>
    <t>06.2023</t>
  </si>
  <si>
    <t>40000000000,               71136000000</t>
  </si>
  <si>
    <t xml:space="preserve">53.20.3 </t>
  </si>
  <si>
    <t>53.20.11</t>
  </si>
  <si>
    <t>Оказание курьерских услуг по доставке корреспонденции</t>
  </si>
  <si>
    <t>52.10</t>
  </si>
  <si>
    <t>52.10.2</t>
  </si>
  <si>
    <t>03.2024</t>
  </si>
  <si>
    <t>Опыт оказания аналогичных услуг. Наличие в штате квалифицированного персонала</t>
  </si>
  <si>
    <t>46.71.</t>
  </si>
  <si>
    <t>19.20.</t>
  </si>
  <si>
    <t>г. Санкт-Петербург,                 ХМАО, г. Сургут</t>
  </si>
  <si>
    <t>Поставка нефтепродуктов (бензин, дизельное топливо)</t>
  </si>
  <si>
    <t>Оказание услуг таможенного представителя для нужд ООО "Газпром ГНП продажи"</t>
  </si>
  <si>
    <t>52.29</t>
  </si>
  <si>
    <t>да                            аннулировано</t>
  </si>
  <si>
    <t xml:space="preserve">да                          </t>
  </si>
  <si>
    <t xml:space="preserve">Оказание услуг по сливу, хранению и наливу (перевалке)
сжиженного газа
</t>
  </si>
  <si>
    <t>Оказание услуг по аудиту бухгалтерской (финансовой) отчетности Общества за 2021-2023 год</t>
  </si>
  <si>
    <t>04.2024</t>
  </si>
  <si>
    <t>10.2021</t>
  </si>
  <si>
    <t>Поставка телекоммуникационного оборудования и материалов для нужд ООО “Газпром ГНП продажи”</t>
  </si>
  <si>
    <t>46.52</t>
  </si>
  <si>
    <t>Поставка периферийного оборудования,  расходных материалов и запасных частей для ИТ-оборудования для нужд ООО "Газпром ГНП продажи"”</t>
  </si>
  <si>
    <t>46.51</t>
  </si>
  <si>
    <t>Услуги почтовой связи, дополнительные и иные услуги
Блока почтового бизнеса и социальных услуг</t>
  </si>
  <si>
    <t>61.20.30</t>
  </si>
  <si>
    <t>61.20</t>
  </si>
  <si>
    <t>Оказание услуг сотовой связи</t>
  </si>
  <si>
    <t>Опыт  оказания аналогичных услуг, наличие квалифицированного персонала</t>
  </si>
  <si>
    <t>м</t>
  </si>
  <si>
    <t>нет         Добавление</t>
  </si>
  <si>
    <t>Поставка USB-токенов для нужд ООО "Газпром ГНП продажи</t>
  </si>
  <si>
    <t>Предоставление канала связи для доступа в интернет для нужд ООО “Газпром ГНП продажи”</t>
  </si>
  <si>
    <t>61.10.43</t>
  </si>
  <si>
    <t>61.10.4</t>
  </si>
  <si>
    <t>01.2022</t>
  </si>
  <si>
    <t>нет            аннулировано</t>
  </si>
  <si>
    <t xml:space="preserve">40000000000,             17000000000,                22401000000,                                     28401000000                                                                                          </t>
  </si>
  <si>
    <t>Ленинградская обл.,              Нижегородская обл.,               Владимирская обл.,                                                                   Тверская обл.</t>
  </si>
  <si>
    <t>нет               аннулировано</t>
  </si>
  <si>
    <t xml:space="preserve">нет                  </t>
  </si>
  <si>
    <t xml:space="preserve">нет           </t>
  </si>
  <si>
    <t>да               добавление</t>
  </si>
  <si>
    <t>47.41</t>
  </si>
  <si>
    <t>47.41.30.000</t>
  </si>
  <si>
    <t>Поставка портативной техники для участия в конференции</t>
  </si>
  <si>
    <t>Изготовление имиджевых презентационных материалов</t>
  </si>
  <si>
    <t>да             добавление</t>
  </si>
  <si>
    <t>Изготовление мобильной вывески для конференции  "Рынок СУГ Росии 2021"</t>
  </si>
  <si>
    <t>09.2021</t>
  </si>
  <si>
    <t>да            аннулировано</t>
  </si>
  <si>
    <t>нет              аннулировано</t>
  </si>
  <si>
    <t>Наличие разрешительных лицензий, соответствующих удостоверений сотрудников</t>
  </si>
  <si>
    <t>Оказание услуг по приему железнодорожных цистерн с нефтепродуктами, подаче/уборке вагонов (цистерн), сливу, хранению с приемкой, отпуску/наливу с хранения в резервуарном парке нефтебазы в автотранспорт принадлежащих
ООО «Газпром ГНП продажи» нефтепродуктов</t>
  </si>
  <si>
    <t>Наличие лицензий, Опыт оказания аналогичных услуг</t>
  </si>
  <si>
    <t>Оказание услуг по приему железнодорожных и автомобильных цистерн с нефтепродуктами, подаче/уборке вагонов (цистерн), сливу, хранению с приемкой, отпуску нефтепродуктов с хранения в резервуарном парке нефтебазы в автотранспорт</t>
  </si>
  <si>
    <t xml:space="preserve">нет                 добавление                     </t>
  </si>
  <si>
    <t xml:space="preserve">нет                  добавление                     </t>
  </si>
  <si>
    <t>Оказание услуг по приему железнодорожных цистерн с нефтепродуктами, подаче/уборке вагонов (цистерн), сливу, хранению с 1(первых) суток, с 31 (тридцать первых) суток, отпуску/наливу нефтепродуктов с хранения в резервуарном парке нефтебазы в автотранспорт</t>
  </si>
  <si>
    <t xml:space="preserve">17000000000,
20000000000
71136000000,                    29000000000,                 
41000000000,  
38000000000                          
42401000000,    
91000000000  
26000000000
98000000000                                                         </t>
  </si>
  <si>
    <t>Владимирская область
Воронежская область
,Ставропольский край,
Калужская область, 
Ленинградская область,
Курская область                  
Липецкая область, 
Ростовская область,
Карачаево-Черкесская республика
Республика Ингушетия
Республика Саха</t>
  </si>
  <si>
    <t xml:space="preserve">да               </t>
  </si>
  <si>
    <t>Воронежская область</t>
  </si>
  <si>
    <t>Липецкая область, ЯНАО</t>
  </si>
  <si>
    <t>42000000000, 71140000000</t>
  </si>
  <si>
    <t>нет                  добавление</t>
  </si>
  <si>
    <t xml:space="preserve"> Нижегородская обл.,               Владимирская обл.,                                                                   </t>
  </si>
  <si>
    <t xml:space="preserve">17000000000,                22401000000,                                                                                                                           </t>
  </si>
  <si>
    <t>Опыт оказания аналогичных услуга</t>
  </si>
  <si>
    <t>Оказание консультационных услуг  бухгалтерского учета и налогообложения по заявкам Заказчика для нужд ООО "Газпром ГНП продажи"</t>
  </si>
  <si>
    <t>Оказание услуг по приему нефтепродуктов, сливу, хранению, отпсуку  с хранения нефтепродуктов принадлежащих ООО "Газпром ГНП продажи"</t>
  </si>
  <si>
    <t xml:space="preserve">Оказание услуг круглосуточной охраны и защиты арендуемых офисных помещений для нужд ООО "Газпром ГНП продажи" </t>
  </si>
  <si>
    <t>ХМАО,                Краснодарский край, ЯНАО</t>
  </si>
  <si>
    <t>71100000000, 03000000000, 71140000000</t>
  </si>
  <si>
    <t>нет            добавление</t>
  </si>
  <si>
    <t>ХМАО,                Краснодарский край, Санкт-Петергбург</t>
  </si>
  <si>
    <t>71100000000, 03000000000, 40000000000</t>
  </si>
  <si>
    <t>69.20.29</t>
  </si>
  <si>
    <t>69.20</t>
  </si>
  <si>
    <t>Оказание услуг по приему железнодорожных цистерн с нефтепродуктами, подаче/уборке вагонов (цистерн), сливу, хранению с приемкой, отпуску нефтепродуктов с хранения в резервуарном парке нефтебазы, в автотранспорт принадлежащих ООО «Газпром ГНП продажи» нефтепродуктов, Российская Федерация, Краснодарский край</t>
  </si>
  <si>
    <t xml:space="preserve">           Краснодарский край </t>
  </si>
  <si>
    <t>07000000000,
96000000000,
90000000000,
60401000000 03000000000</t>
  </si>
  <si>
    <t xml:space="preserve">Ставропольский край,
Чеченская респ.,
РСО - Алания,
Ростовская обл. Краснодарский край          </t>
  </si>
  <si>
    <t xml:space="preserve">нет   аннулировано                             </t>
  </si>
  <si>
    <t>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</si>
</sst>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р_."/>
    <numFmt numFmtId="165" formatCode="[$-419]mmmm\ yyyy;@"/>
    <numFmt numFmtId="166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2.65"/>
      <color indexed="12"/>
      <name val="Calibri"/>
      <family val="2"/>
      <charset val="204"/>
    </font>
    <font>
      <u/>
      <sz val="11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C6EFCE"/>
      </patternFill>
    </fill>
    <fill>
      <patternFill patternType="solid">
        <fgColor theme="0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2">
    <xf numFmtId="0" fontId="0" fillId="0" borderId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6" fillId="0" borderId="0"/>
    <xf numFmtId="0" fontId="16" fillId="0" borderId="0"/>
    <xf numFmtId="0" fontId="17" fillId="0" borderId="0"/>
    <xf numFmtId="166" fontId="18" fillId="0" borderId="0" applyFont="0" applyFill="0" applyBorder="0" applyAlignment="0" applyProtection="0"/>
    <xf numFmtId="0" fontId="19" fillId="6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0" fillId="0" borderId="0" xfId="0" applyFont="1"/>
    <xf numFmtId="0" fontId="13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0" fillId="3" borderId="0" xfId="0" applyFill="1"/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 applyProtection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12" fillId="7" borderId="1" xfId="8" applyFont="1" applyFill="1" applyBorder="1" applyAlignment="1">
      <alignment horizontal="center" vertical="center" wrapText="1"/>
    </xf>
    <xf numFmtId="164" fontId="12" fillId="7" borderId="1" xfId="8" applyNumberFormat="1" applyFont="1" applyFill="1" applyBorder="1" applyAlignment="1">
      <alignment horizontal="center" vertical="center" wrapText="1"/>
    </xf>
    <xf numFmtId="49" fontId="12" fillId="7" borderId="1" xfId="8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5" borderId="0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2" fillId="0" borderId="1" xfId="7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7" borderId="9" xfId="8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" xfId="8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0" xfId="0"/>
    <xf numFmtId="0" fontId="15" fillId="3" borderId="0" xfId="0" applyFont="1" applyFill="1" applyBorder="1" applyAlignment="1">
      <alignment horizontal="left" vertical="center"/>
    </xf>
    <xf numFmtId="0" fontId="0" fillId="0" borderId="0" xfId="0"/>
    <xf numFmtId="0" fontId="12" fillId="3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/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1" xfId="2" applyNumberFormat="1" applyFill="1" applyBorder="1" applyAlignment="1" applyProtection="1">
      <alignment horizontal="left" vertical="center" wrapText="1"/>
    </xf>
    <xf numFmtId="0" fontId="11" fillId="0" borderId="1" xfId="2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</cellXfs>
  <cellStyles count="32">
    <cellStyle name="Normal" xfId="6" xr:uid="{00000000-0005-0000-0000-000000000000}"/>
    <cellStyle name="Гиперссылка" xfId="2" builtinId="8"/>
    <cellStyle name="Нейтральный" xfId="1" builtinId="28"/>
    <cellStyle name="Обычный" xfId="0" builtinId="0"/>
    <cellStyle name="Обычный 2" xfId="3" xr:uid="{00000000-0005-0000-0000-000004000000}"/>
    <cellStyle name="Обычный 2 2" xfId="9" xr:uid="{00000000-0005-0000-0000-000004000000}"/>
    <cellStyle name="Обычный 2 2 2" xfId="13" xr:uid="{00000000-0005-0000-0000-000006000000}"/>
    <cellStyle name="Обычный 2 2 2 2" xfId="19" xr:uid="{00000000-0005-0000-0000-000006000000}"/>
    <cellStyle name="Обычный 2 2 2 2 2" xfId="31" xr:uid="{00000000-0005-0000-0000-000007000000}"/>
    <cellStyle name="Обычный 2 2 2 3" xfId="25" xr:uid="{00000000-0005-0000-0000-000006000000}"/>
    <cellStyle name="Обычный 2 2 3" xfId="11" xr:uid="{00000000-0005-0000-0000-000005000000}"/>
    <cellStyle name="Обычный 2 2 3 2" xfId="17" xr:uid="{00000000-0005-0000-0000-000005000000}"/>
    <cellStyle name="Обычный 2 2 3 2 2" xfId="29" xr:uid="{00000000-0005-0000-0000-000009000000}"/>
    <cellStyle name="Обычный 2 2 3 3" xfId="23" xr:uid="{00000000-0005-0000-0000-000008000000}"/>
    <cellStyle name="Обычный 2 2 4" xfId="15" xr:uid="{00000000-0005-0000-0000-000004000000}"/>
    <cellStyle name="Обычный 2 2 4 2" xfId="27" xr:uid="{00000000-0005-0000-0000-00000A000000}"/>
    <cellStyle name="Обычный 2 2 5" xfId="21" xr:uid="{00000000-0005-0000-0000-000005000000}"/>
    <cellStyle name="Обычный 2 3" xfId="12" xr:uid="{00000000-0005-0000-0000-000007000000}"/>
    <cellStyle name="Обычный 2 3 2" xfId="18" xr:uid="{00000000-0005-0000-0000-000007000000}"/>
    <cellStyle name="Обычный 2 3 2 2" xfId="30" xr:uid="{00000000-0005-0000-0000-00000C000000}"/>
    <cellStyle name="Обычный 2 3 3" xfId="24" xr:uid="{00000000-0005-0000-0000-00000B000000}"/>
    <cellStyle name="Обычный 2 4" xfId="10" xr:uid="{00000000-0005-0000-0000-000004000000}"/>
    <cellStyle name="Обычный 2 4 2" xfId="16" xr:uid="{00000000-0005-0000-0000-000004000000}"/>
    <cellStyle name="Обычный 2 4 2 2" xfId="28" xr:uid="{00000000-0005-0000-0000-00000E000000}"/>
    <cellStyle name="Обычный 2 4 3" xfId="22" xr:uid="{00000000-0005-0000-0000-00000D000000}"/>
    <cellStyle name="Обычный 2 5" xfId="14" xr:uid="{00000000-0005-0000-0000-000004000000}"/>
    <cellStyle name="Обычный 2 5 2" xfId="26" xr:uid="{00000000-0005-0000-0000-00000F000000}"/>
    <cellStyle name="Обычный 2 6" xfId="20" xr:uid="{00000000-0005-0000-0000-000004000000}"/>
    <cellStyle name="Обычный 3" xfId="5" xr:uid="{00000000-0005-0000-0000-000005000000}"/>
    <cellStyle name="Обычный 6" xfId="4" xr:uid="{00000000-0005-0000-0000-000006000000}"/>
    <cellStyle name="Финансовый 3" xfId="7" xr:uid="{00000000-0005-0000-0000-000007000000}"/>
    <cellStyle name="Хороший" xfId="8" builtinId="26"/>
  </cellStyles>
  <dxfs count="0"/>
  <tableStyles count="0" defaultTableStyle="TableStyleMedium2" defaultPivotStyle="PivotStyleMedium9"/>
  <colors>
    <mruColors>
      <color rgb="FFFFFF99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ggnpsal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05"/>
  <sheetViews>
    <sheetView tabSelected="1" view="pageBreakPreview" topLeftCell="A88" zoomScale="90" zoomScaleNormal="80" zoomScaleSheetLayoutView="90" workbookViewId="0">
      <selection activeCell="D101" sqref="D101"/>
    </sheetView>
  </sheetViews>
  <sheetFormatPr defaultRowHeight="15" x14ac:dyDescent="0.25"/>
  <cols>
    <col min="1" max="1" width="11.140625" style="1" customWidth="1"/>
    <col min="2" max="2" width="12.140625" style="1" customWidth="1"/>
    <col min="3" max="3" width="12.7109375" style="1" customWidth="1"/>
    <col min="4" max="4" width="54" style="1" customWidth="1"/>
    <col min="5" max="5" width="16.28515625" style="1" customWidth="1"/>
    <col min="6" max="8" width="11" style="1" customWidth="1"/>
    <col min="9" max="9" width="16.85546875" style="1" customWidth="1"/>
    <col min="10" max="10" width="22.7109375" style="1" customWidth="1"/>
    <col min="11" max="11" width="19.85546875" style="1" customWidth="1"/>
    <col min="12" max="12" width="17.5703125" style="1" customWidth="1"/>
    <col min="13" max="13" width="15" style="1" customWidth="1"/>
    <col min="14" max="14" width="16" style="1" customWidth="1"/>
    <col min="15" max="15" width="27.140625" style="1" customWidth="1"/>
    <col min="16" max="16" width="16.5703125" style="1" customWidth="1"/>
    <col min="17" max="17" width="47.42578125" style="1" customWidth="1"/>
  </cols>
  <sheetData>
    <row r="2" spans="1:17" x14ac:dyDescent="0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30"/>
    </row>
    <row r="3" spans="1:17" x14ac:dyDescent="0.25">
      <c r="A3" s="121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31"/>
    </row>
    <row r="4" spans="1:17" x14ac:dyDescent="0.25">
      <c r="A4" s="123" t="s">
        <v>1</v>
      </c>
      <c r="B4" s="123"/>
      <c r="C4" s="123"/>
      <c r="D4" s="127" t="s">
        <v>32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32"/>
    </row>
    <row r="5" spans="1:17" x14ac:dyDescent="0.25">
      <c r="A5" s="123" t="s">
        <v>2</v>
      </c>
      <c r="B5" s="123"/>
      <c r="C5" s="123"/>
      <c r="D5" s="127" t="s">
        <v>31</v>
      </c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32"/>
    </row>
    <row r="6" spans="1:17" x14ac:dyDescent="0.25">
      <c r="A6" s="123" t="s">
        <v>3</v>
      </c>
      <c r="B6" s="123"/>
      <c r="C6" s="123"/>
      <c r="D6" s="133" t="s">
        <v>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33"/>
    </row>
    <row r="7" spans="1:17" x14ac:dyDescent="0.25">
      <c r="A7" s="123" t="s">
        <v>5</v>
      </c>
      <c r="B7" s="123"/>
      <c r="C7" s="123"/>
      <c r="D7" s="125" t="s">
        <v>33</v>
      </c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34"/>
    </row>
    <row r="8" spans="1:17" x14ac:dyDescent="0.25">
      <c r="A8" s="123" t="s">
        <v>6</v>
      </c>
      <c r="B8" s="123"/>
      <c r="C8" s="123"/>
      <c r="D8" s="127">
        <v>1515919573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32"/>
    </row>
    <row r="9" spans="1:17" x14ac:dyDescent="0.25">
      <c r="A9" s="123" t="s">
        <v>7</v>
      </c>
      <c r="B9" s="123"/>
      <c r="C9" s="123"/>
      <c r="D9" s="127">
        <v>785150001</v>
      </c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32"/>
    </row>
    <row r="10" spans="1:17" x14ac:dyDescent="0.25">
      <c r="A10" s="123" t="s">
        <v>8</v>
      </c>
      <c r="B10" s="123"/>
      <c r="C10" s="123"/>
      <c r="D10" s="127">
        <v>40288566000</v>
      </c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32"/>
    </row>
    <row r="11" spans="1:17" x14ac:dyDescent="0.2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35"/>
    </row>
    <row r="12" spans="1:17" ht="15" customHeight="1" x14ac:dyDescent="0.25">
      <c r="A12" s="124" t="s">
        <v>9</v>
      </c>
      <c r="B12" s="123" t="s">
        <v>10</v>
      </c>
      <c r="C12" s="123" t="s">
        <v>11</v>
      </c>
      <c r="D12" s="123" t="s">
        <v>12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 t="s">
        <v>13</v>
      </c>
      <c r="P12" s="129" t="s">
        <v>14</v>
      </c>
      <c r="Q12" s="134"/>
    </row>
    <row r="13" spans="1:17" ht="38.25" customHeight="1" x14ac:dyDescent="0.25">
      <c r="A13" s="124"/>
      <c r="B13" s="123"/>
      <c r="C13" s="123"/>
      <c r="D13" s="123" t="s">
        <v>15</v>
      </c>
      <c r="E13" s="124" t="s">
        <v>16</v>
      </c>
      <c r="F13" s="124" t="s">
        <v>17</v>
      </c>
      <c r="G13" s="124"/>
      <c r="H13" s="124" t="s">
        <v>18</v>
      </c>
      <c r="I13" s="124" t="s">
        <v>19</v>
      </c>
      <c r="J13" s="124"/>
      <c r="K13" s="123" t="s">
        <v>20</v>
      </c>
      <c r="L13" s="129" t="s">
        <v>85</v>
      </c>
      <c r="M13" s="123" t="s">
        <v>21</v>
      </c>
      <c r="N13" s="123"/>
      <c r="O13" s="123"/>
      <c r="P13" s="130"/>
      <c r="Q13" s="134"/>
    </row>
    <row r="14" spans="1:17" ht="99.75" x14ac:dyDescent="0.25">
      <c r="A14" s="124"/>
      <c r="B14" s="123"/>
      <c r="C14" s="123"/>
      <c r="D14" s="123"/>
      <c r="E14" s="124"/>
      <c r="F14" s="2" t="s">
        <v>22</v>
      </c>
      <c r="G14" s="2" t="s">
        <v>23</v>
      </c>
      <c r="H14" s="124"/>
      <c r="I14" s="2" t="s">
        <v>24</v>
      </c>
      <c r="J14" s="2" t="s">
        <v>23</v>
      </c>
      <c r="K14" s="123"/>
      <c r="L14" s="132"/>
      <c r="M14" s="2" t="s">
        <v>25</v>
      </c>
      <c r="N14" s="3" t="s">
        <v>26</v>
      </c>
      <c r="O14" s="123"/>
      <c r="P14" s="131"/>
      <c r="Q14" s="135"/>
    </row>
    <row r="15" spans="1:17" ht="18" customHeight="1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5">
        <v>12</v>
      </c>
      <c r="M15" s="4">
        <v>13</v>
      </c>
      <c r="N15" s="3">
        <v>14</v>
      </c>
      <c r="O15" s="4">
        <v>15</v>
      </c>
      <c r="P15" s="29">
        <v>16</v>
      </c>
      <c r="Q15" s="36"/>
    </row>
    <row r="16" spans="1:17" ht="21" customHeight="1" x14ac:dyDescent="0.25">
      <c r="A16" s="5"/>
      <c r="B16" s="5"/>
      <c r="C16" s="5"/>
      <c r="D16" s="6" t="s">
        <v>27</v>
      </c>
      <c r="E16" s="5"/>
      <c r="F16" s="5"/>
      <c r="G16" s="5"/>
      <c r="H16" s="5"/>
      <c r="I16" s="5"/>
      <c r="J16" s="5"/>
      <c r="K16" s="7"/>
      <c r="L16" s="7"/>
      <c r="M16" s="8"/>
      <c r="N16" s="9"/>
      <c r="O16" s="5"/>
      <c r="P16" s="65"/>
      <c r="Q16" s="37"/>
    </row>
    <row r="17" spans="1:17" ht="81.75" customHeight="1" x14ac:dyDescent="0.25">
      <c r="A17" s="57">
        <v>1</v>
      </c>
      <c r="B17" s="51" t="s">
        <v>63</v>
      </c>
      <c r="C17" s="51" t="s">
        <v>72</v>
      </c>
      <c r="D17" s="19" t="s">
        <v>104</v>
      </c>
      <c r="E17" s="19" t="s">
        <v>61</v>
      </c>
      <c r="F17" s="19">
        <v>876</v>
      </c>
      <c r="G17" s="19" t="s">
        <v>36</v>
      </c>
      <c r="H17" s="19">
        <v>1</v>
      </c>
      <c r="I17" s="19">
        <v>40000000000</v>
      </c>
      <c r="J17" s="19" t="s">
        <v>37</v>
      </c>
      <c r="K17" s="47">
        <v>2365000</v>
      </c>
      <c r="L17" s="47" t="s">
        <v>86</v>
      </c>
      <c r="M17" s="51" t="s">
        <v>122</v>
      </c>
      <c r="N17" s="51" t="s">
        <v>125</v>
      </c>
      <c r="O17" s="19" t="s">
        <v>82</v>
      </c>
      <c r="P17" s="68" t="s">
        <v>145</v>
      </c>
      <c r="Q17" s="38"/>
    </row>
    <row r="18" spans="1:17" ht="45" x14ac:dyDescent="0.25">
      <c r="A18" s="57">
        <v>2</v>
      </c>
      <c r="B18" s="19" t="s">
        <v>121</v>
      </c>
      <c r="C18" s="19" t="s">
        <v>121</v>
      </c>
      <c r="D18" s="19" t="s">
        <v>208</v>
      </c>
      <c r="E18" s="19" t="s">
        <v>88</v>
      </c>
      <c r="F18" s="50">
        <v>796</v>
      </c>
      <c r="G18" s="19" t="s">
        <v>55</v>
      </c>
      <c r="H18" s="19">
        <v>40</v>
      </c>
      <c r="I18" s="19">
        <v>40000000000</v>
      </c>
      <c r="J18" s="19" t="s">
        <v>37</v>
      </c>
      <c r="K18" s="72">
        <v>45780</v>
      </c>
      <c r="L18" s="56" t="s">
        <v>86</v>
      </c>
      <c r="M18" s="51" t="s">
        <v>122</v>
      </c>
      <c r="N18" s="51" t="s">
        <v>123</v>
      </c>
      <c r="O18" s="49" t="s">
        <v>59</v>
      </c>
      <c r="P18" s="66" t="s">
        <v>38</v>
      </c>
      <c r="Q18" s="84"/>
    </row>
    <row r="19" spans="1:17" s="52" customFormat="1" ht="56.25" customHeight="1" x14ac:dyDescent="0.25">
      <c r="A19" s="57">
        <v>3</v>
      </c>
      <c r="B19" s="53" t="s">
        <v>69</v>
      </c>
      <c r="C19" s="53" t="s">
        <v>69</v>
      </c>
      <c r="D19" s="53" t="s">
        <v>141</v>
      </c>
      <c r="E19" s="53" t="s">
        <v>88</v>
      </c>
      <c r="F19" s="53">
        <v>796</v>
      </c>
      <c r="G19" s="53" t="s">
        <v>55</v>
      </c>
      <c r="H19" s="53">
        <v>2</v>
      </c>
      <c r="I19" s="53">
        <v>40000000000</v>
      </c>
      <c r="J19" s="53" t="s">
        <v>37</v>
      </c>
      <c r="K19" s="54">
        <v>1353780</v>
      </c>
      <c r="L19" s="54" t="s">
        <v>86</v>
      </c>
      <c r="M19" s="55" t="s">
        <v>122</v>
      </c>
      <c r="N19" s="55" t="s">
        <v>123</v>
      </c>
      <c r="O19" s="53" t="s">
        <v>82</v>
      </c>
      <c r="P19" s="67" t="s">
        <v>50</v>
      </c>
      <c r="Q19" s="38"/>
    </row>
    <row r="20" spans="1:17" s="28" customFormat="1" ht="71.25" customHeight="1" x14ac:dyDescent="0.25">
      <c r="A20" s="57">
        <v>4</v>
      </c>
      <c r="B20" s="16" t="s">
        <v>63</v>
      </c>
      <c r="C20" s="16" t="s">
        <v>65</v>
      </c>
      <c r="D20" s="16" t="s">
        <v>168</v>
      </c>
      <c r="E20" s="16" t="s">
        <v>61</v>
      </c>
      <c r="F20" s="16">
        <v>796</v>
      </c>
      <c r="G20" s="16" t="s">
        <v>55</v>
      </c>
      <c r="H20" s="16">
        <v>1</v>
      </c>
      <c r="I20" s="16">
        <v>40000000000</v>
      </c>
      <c r="J20" s="16" t="s">
        <v>37</v>
      </c>
      <c r="K20" s="17">
        <v>180000</v>
      </c>
      <c r="L20" s="17" t="s">
        <v>86</v>
      </c>
      <c r="M20" s="58" t="s">
        <v>122</v>
      </c>
      <c r="N20" s="58" t="s">
        <v>212</v>
      </c>
      <c r="O20" s="16" t="s">
        <v>59</v>
      </c>
      <c r="P20" s="71" t="s">
        <v>38</v>
      </c>
      <c r="Q20" s="60"/>
    </row>
    <row r="21" spans="1:17" s="28" customFormat="1" ht="71.25" customHeight="1" x14ac:dyDescent="0.25">
      <c r="A21" s="57">
        <v>5</v>
      </c>
      <c r="B21" s="16" t="s">
        <v>63</v>
      </c>
      <c r="C21" s="16" t="s">
        <v>65</v>
      </c>
      <c r="D21" s="16" t="s">
        <v>168</v>
      </c>
      <c r="E21" s="16" t="s">
        <v>61</v>
      </c>
      <c r="F21" s="16">
        <v>796</v>
      </c>
      <c r="G21" s="16" t="s">
        <v>55</v>
      </c>
      <c r="H21" s="16">
        <v>1</v>
      </c>
      <c r="I21" s="16">
        <v>40000000000</v>
      </c>
      <c r="J21" s="16" t="s">
        <v>37</v>
      </c>
      <c r="K21" s="17">
        <v>180000</v>
      </c>
      <c r="L21" s="17" t="s">
        <v>86</v>
      </c>
      <c r="M21" s="58" t="s">
        <v>122</v>
      </c>
      <c r="N21" s="58" t="s">
        <v>212</v>
      </c>
      <c r="O21" s="16" t="s">
        <v>59</v>
      </c>
      <c r="P21" s="71" t="s">
        <v>38</v>
      </c>
      <c r="Q21" s="60"/>
    </row>
    <row r="22" spans="1:17" ht="45" x14ac:dyDescent="0.25">
      <c r="A22" s="57">
        <v>6</v>
      </c>
      <c r="B22" s="78">
        <v>66</v>
      </c>
      <c r="C22" s="78" t="s">
        <v>83</v>
      </c>
      <c r="D22" s="16" t="s">
        <v>89</v>
      </c>
      <c r="E22" s="79" t="s">
        <v>88</v>
      </c>
      <c r="F22" s="22">
        <v>796</v>
      </c>
      <c r="G22" s="16" t="s">
        <v>55</v>
      </c>
      <c r="H22" s="22">
        <v>11</v>
      </c>
      <c r="I22" s="16">
        <v>40000000000</v>
      </c>
      <c r="J22" s="16" t="s">
        <v>37</v>
      </c>
      <c r="K22" s="17">
        <v>1177161.6000000001</v>
      </c>
      <c r="L22" s="17" t="s">
        <v>86</v>
      </c>
      <c r="M22" s="58" t="s">
        <v>126</v>
      </c>
      <c r="N22" s="58" t="s">
        <v>123</v>
      </c>
      <c r="O22" s="16" t="s">
        <v>59</v>
      </c>
      <c r="P22" s="71" t="s">
        <v>213</v>
      </c>
      <c r="Q22" s="69"/>
    </row>
    <row r="23" spans="1:17" ht="68.25" customHeight="1" x14ac:dyDescent="0.25">
      <c r="A23" s="57">
        <v>7</v>
      </c>
      <c r="B23" s="16" t="s">
        <v>70</v>
      </c>
      <c r="C23" s="16" t="s">
        <v>70</v>
      </c>
      <c r="D23" s="16" t="s">
        <v>152</v>
      </c>
      <c r="E23" s="16" t="s">
        <v>88</v>
      </c>
      <c r="F23" s="22">
        <v>796</v>
      </c>
      <c r="G23" s="16" t="s">
        <v>55</v>
      </c>
      <c r="H23" s="22">
        <v>5</v>
      </c>
      <c r="I23" s="16">
        <v>40000000000</v>
      </c>
      <c r="J23" s="16" t="s">
        <v>37</v>
      </c>
      <c r="K23" s="72">
        <v>199740</v>
      </c>
      <c r="L23" s="72" t="s">
        <v>86</v>
      </c>
      <c r="M23" s="58" t="s">
        <v>128</v>
      </c>
      <c r="N23" s="58" t="s">
        <v>123</v>
      </c>
      <c r="O23" s="74" t="s">
        <v>59</v>
      </c>
      <c r="P23" s="73" t="s">
        <v>50</v>
      </c>
      <c r="Q23" s="69"/>
    </row>
    <row r="24" spans="1:17" s="28" customFormat="1" ht="67.5" customHeight="1" x14ac:dyDescent="0.25">
      <c r="A24" s="57">
        <v>8</v>
      </c>
      <c r="B24" s="58" t="s">
        <v>171</v>
      </c>
      <c r="C24" s="76">
        <v>40939</v>
      </c>
      <c r="D24" s="75" t="s">
        <v>81</v>
      </c>
      <c r="E24" s="16" t="s">
        <v>88</v>
      </c>
      <c r="F24" s="75">
        <v>796</v>
      </c>
      <c r="G24" s="75" t="s">
        <v>55</v>
      </c>
      <c r="H24" s="75">
        <v>87</v>
      </c>
      <c r="I24" s="16">
        <v>40000000000</v>
      </c>
      <c r="J24" s="75" t="s">
        <v>37</v>
      </c>
      <c r="K24" s="17">
        <f>660000*1.2</f>
        <v>792000</v>
      </c>
      <c r="L24" s="17" t="s">
        <v>86</v>
      </c>
      <c r="M24" s="58" t="s">
        <v>128</v>
      </c>
      <c r="N24" s="58" t="s">
        <v>123</v>
      </c>
      <c r="O24" s="16" t="s">
        <v>82</v>
      </c>
      <c r="P24" s="71" t="s">
        <v>50</v>
      </c>
      <c r="Q24" s="69"/>
    </row>
    <row r="25" spans="1:17" ht="89.25" customHeight="1" x14ac:dyDescent="0.25">
      <c r="A25" s="57">
        <v>9</v>
      </c>
      <c r="B25" s="58" t="s">
        <v>116</v>
      </c>
      <c r="C25" s="58" t="s">
        <v>117</v>
      </c>
      <c r="D25" s="16" t="s">
        <v>80</v>
      </c>
      <c r="E25" s="16" t="s">
        <v>88</v>
      </c>
      <c r="F25" s="22">
        <v>879</v>
      </c>
      <c r="G25" s="16" t="s">
        <v>79</v>
      </c>
      <c r="H25" s="16">
        <v>1</v>
      </c>
      <c r="I25" s="16">
        <v>40000000000</v>
      </c>
      <c r="J25" s="16" t="s">
        <v>37</v>
      </c>
      <c r="K25" s="17">
        <f>106920*1.2</f>
        <v>128304</v>
      </c>
      <c r="L25" s="17" t="s">
        <v>86</v>
      </c>
      <c r="M25" s="106" t="s">
        <v>128</v>
      </c>
      <c r="N25" s="58" t="s">
        <v>123</v>
      </c>
      <c r="O25" s="74" t="s">
        <v>59</v>
      </c>
      <c r="P25" s="71" t="s">
        <v>38</v>
      </c>
      <c r="Q25" s="69"/>
    </row>
    <row r="26" spans="1:17" s="28" customFormat="1" ht="71.25" customHeight="1" x14ac:dyDescent="0.25">
      <c r="A26" s="57">
        <v>10</v>
      </c>
      <c r="B26" s="16" t="s">
        <v>69</v>
      </c>
      <c r="C26" s="16" t="s">
        <v>69</v>
      </c>
      <c r="D26" s="16" t="s">
        <v>107</v>
      </c>
      <c r="E26" s="16" t="s">
        <v>88</v>
      </c>
      <c r="F26" s="16">
        <v>796</v>
      </c>
      <c r="G26" s="16" t="s">
        <v>55</v>
      </c>
      <c r="H26" s="16">
        <v>50</v>
      </c>
      <c r="I26" s="16">
        <v>40000000000</v>
      </c>
      <c r="J26" s="16" t="s">
        <v>37</v>
      </c>
      <c r="K26" s="17">
        <v>421200</v>
      </c>
      <c r="L26" s="17" t="s">
        <v>86</v>
      </c>
      <c r="M26" s="58" t="s">
        <v>128</v>
      </c>
      <c r="N26" s="58" t="s">
        <v>123</v>
      </c>
      <c r="O26" s="16" t="s">
        <v>82</v>
      </c>
      <c r="P26" s="71" t="s">
        <v>175</v>
      </c>
      <c r="Q26" s="69"/>
    </row>
    <row r="27" spans="1:17" ht="71.25" customHeight="1" x14ac:dyDescent="0.25">
      <c r="A27" s="57">
        <v>11</v>
      </c>
      <c r="B27" s="19" t="s">
        <v>69</v>
      </c>
      <c r="C27" s="19" t="s">
        <v>69</v>
      </c>
      <c r="D27" s="19" t="s">
        <v>108</v>
      </c>
      <c r="E27" s="19" t="s">
        <v>88</v>
      </c>
      <c r="F27" s="19">
        <v>796</v>
      </c>
      <c r="G27" s="19" t="s">
        <v>55</v>
      </c>
      <c r="H27" s="19">
        <v>269</v>
      </c>
      <c r="I27" s="19">
        <v>40000000000</v>
      </c>
      <c r="J27" s="19" t="s">
        <v>37</v>
      </c>
      <c r="K27" s="47">
        <v>1553483.9</v>
      </c>
      <c r="L27" s="47" t="s">
        <v>86</v>
      </c>
      <c r="M27" s="51" t="s">
        <v>126</v>
      </c>
      <c r="N27" s="51" t="s">
        <v>123</v>
      </c>
      <c r="O27" s="19" t="s">
        <v>82</v>
      </c>
      <c r="P27" s="68" t="s">
        <v>50</v>
      </c>
      <c r="Q27" s="69"/>
    </row>
    <row r="28" spans="1:17" ht="96" customHeight="1" x14ac:dyDescent="0.25">
      <c r="A28" s="57">
        <v>12</v>
      </c>
      <c r="B28" s="19" t="s">
        <v>146</v>
      </c>
      <c r="C28" s="19" t="s">
        <v>147</v>
      </c>
      <c r="D28" s="19" t="s">
        <v>148</v>
      </c>
      <c r="E28" s="19" t="s">
        <v>61</v>
      </c>
      <c r="F28" s="19">
        <v>876</v>
      </c>
      <c r="G28" s="19" t="s">
        <v>36</v>
      </c>
      <c r="H28" s="50">
        <v>1</v>
      </c>
      <c r="I28" s="19">
        <v>71136000000</v>
      </c>
      <c r="J28" s="19" t="s">
        <v>149</v>
      </c>
      <c r="K28" s="48">
        <v>1334182964</v>
      </c>
      <c r="L28" s="47" t="s">
        <v>86</v>
      </c>
      <c r="M28" s="51" t="s">
        <v>126</v>
      </c>
      <c r="N28" s="51" t="s">
        <v>151</v>
      </c>
      <c r="O28" s="51" t="s">
        <v>150</v>
      </c>
      <c r="P28" s="68" t="s">
        <v>38</v>
      </c>
      <c r="Q28" s="60"/>
    </row>
    <row r="29" spans="1:17" ht="66" customHeight="1" x14ac:dyDescent="0.25">
      <c r="A29" s="57">
        <v>13</v>
      </c>
      <c r="B29" s="16" t="s">
        <v>68</v>
      </c>
      <c r="C29" s="16" t="s">
        <v>68</v>
      </c>
      <c r="D29" s="16" t="s">
        <v>103</v>
      </c>
      <c r="E29" s="16" t="s">
        <v>61</v>
      </c>
      <c r="F29" s="16">
        <v>876</v>
      </c>
      <c r="G29" s="16" t="s">
        <v>36</v>
      </c>
      <c r="H29" s="16">
        <v>1</v>
      </c>
      <c r="I29" s="16">
        <v>40000000000</v>
      </c>
      <c r="J29" s="16" t="s">
        <v>37</v>
      </c>
      <c r="K29" s="17">
        <v>768941.28</v>
      </c>
      <c r="L29" s="17" t="s">
        <v>86</v>
      </c>
      <c r="M29" s="58" t="s">
        <v>128</v>
      </c>
      <c r="N29" s="58" t="s">
        <v>123</v>
      </c>
      <c r="O29" s="16" t="s">
        <v>82</v>
      </c>
      <c r="P29" s="71" t="s">
        <v>50</v>
      </c>
      <c r="Q29" s="69"/>
    </row>
    <row r="30" spans="1:17" ht="79.5" customHeight="1" x14ac:dyDescent="0.25">
      <c r="A30" s="57">
        <v>14</v>
      </c>
      <c r="B30" s="19" t="s">
        <v>63</v>
      </c>
      <c r="C30" s="19" t="s">
        <v>65</v>
      </c>
      <c r="D30" s="19" t="s">
        <v>138</v>
      </c>
      <c r="E30" s="19" t="s">
        <v>61</v>
      </c>
      <c r="F30" s="19">
        <v>796</v>
      </c>
      <c r="G30" s="19" t="s">
        <v>55</v>
      </c>
      <c r="H30" s="19">
        <v>1</v>
      </c>
      <c r="I30" s="19">
        <v>40000000000</v>
      </c>
      <c r="J30" s="19" t="s">
        <v>37</v>
      </c>
      <c r="K30" s="47">
        <v>750000</v>
      </c>
      <c r="L30" s="47" t="s">
        <v>86</v>
      </c>
      <c r="M30" s="51" t="s">
        <v>126</v>
      </c>
      <c r="N30" s="51" t="s">
        <v>123</v>
      </c>
      <c r="O30" s="19" t="s">
        <v>139</v>
      </c>
      <c r="P30" s="68" t="s">
        <v>50</v>
      </c>
      <c r="Q30" s="69"/>
    </row>
    <row r="31" spans="1:17" ht="72" customHeight="1" x14ac:dyDescent="0.25">
      <c r="A31" s="57">
        <v>15</v>
      </c>
      <c r="B31" s="19" t="s">
        <v>63</v>
      </c>
      <c r="C31" s="19" t="s">
        <v>64</v>
      </c>
      <c r="D31" s="19" t="s">
        <v>137</v>
      </c>
      <c r="E31" s="19" t="s">
        <v>61</v>
      </c>
      <c r="F31" s="19">
        <v>876</v>
      </c>
      <c r="G31" s="19" t="s">
        <v>36</v>
      </c>
      <c r="H31" s="19">
        <v>1</v>
      </c>
      <c r="I31" s="19">
        <v>40000000000</v>
      </c>
      <c r="J31" s="19" t="s">
        <v>37</v>
      </c>
      <c r="K31" s="47">
        <v>2463150</v>
      </c>
      <c r="L31" s="47" t="s">
        <v>86</v>
      </c>
      <c r="M31" s="51" t="s">
        <v>126</v>
      </c>
      <c r="N31" s="51" t="s">
        <v>164</v>
      </c>
      <c r="O31" s="19" t="s">
        <v>139</v>
      </c>
      <c r="P31" s="68" t="s">
        <v>50</v>
      </c>
      <c r="Q31" s="69"/>
    </row>
    <row r="32" spans="1:17" ht="65.25" customHeight="1" x14ac:dyDescent="0.25">
      <c r="A32" s="57">
        <v>16</v>
      </c>
      <c r="B32" s="19" t="s">
        <v>57</v>
      </c>
      <c r="C32" s="19" t="s">
        <v>57</v>
      </c>
      <c r="D32" s="19" t="s">
        <v>153</v>
      </c>
      <c r="E32" s="19" t="s">
        <v>90</v>
      </c>
      <c r="F32" s="19">
        <v>876</v>
      </c>
      <c r="G32" s="19" t="s">
        <v>53</v>
      </c>
      <c r="H32" s="19">
        <v>1</v>
      </c>
      <c r="I32" s="19">
        <v>40000000000</v>
      </c>
      <c r="J32" s="19" t="s">
        <v>58</v>
      </c>
      <c r="K32" s="47">
        <v>599500</v>
      </c>
      <c r="L32" s="47" t="s">
        <v>86</v>
      </c>
      <c r="M32" s="51" t="s">
        <v>126</v>
      </c>
      <c r="N32" s="51" t="s">
        <v>123</v>
      </c>
      <c r="O32" s="19" t="s">
        <v>59</v>
      </c>
      <c r="P32" s="68" t="s">
        <v>50</v>
      </c>
      <c r="Q32" s="60"/>
    </row>
    <row r="33" spans="1:17" ht="83.25" customHeight="1" x14ac:dyDescent="0.25">
      <c r="A33" s="57">
        <v>17</v>
      </c>
      <c r="B33" s="19" t="s">
        <v>46</v>
      </c>
      <c r="C33" s="19" t="s">
        <v>47</v>
      </c>
      <c r="D33" s="19" t="s">
        <v>48</v>
      </c>
      <c r="E33" s="19" t="s">
        <v>172</v>
      </c>
      <c r="F33" s="19">
        <v>876</v>
      </c>
      <c r="G33" s="19" t="s">
        <v>36</v>
      </c>
      <c r="H33" s="50">
        <v>1</v>
      </c>
      <c r="I33" s="19">
        <v>40000000000</v>
      </c>
      <c r="J33" s="19" t="s">
        <v>37</v>
      </c>
      <c r="K33" s="48">
        <v>2755200</v>
      </c>
      <c r="L33" s="47" t="s">
        <v>86</v>
      </c>
      <c r="M33" s="51" t="s">
        <v>126</v>
      </c>
      <c r="N33" s="51" t="s">
        <v>127</v>
      </c>
      <c r="O33" s="19" t="s">
        <v>82</v>
      </c>
      <c r="P33" s="19" t="s">
        <v>50</v>
      </c>
      <c r="Q33" s="60"/>
    </row>
    <row r="34" spans="1:17" ht="75.75" customHeight="1" x14ac:dyDescent="0.25">
      <c r="A34" s="57">
        <v>18</v>
      </c>
      <c r="B34" s="16" t="s">
        <v>160</v>
      </c>
      <c r="C34" s="58" t="s">
        <v>159</v>
      </c>
      <c r="D34" s="16" t="s">
        <v>158</v>
      </c>
      <c r="E34" s="16" t="s">
        <v>90</v>
      </c>
      <c r="F34" s="16">
        <v>796</v>
      </c>
      <c r="G34" s="16" t="s">
        <v>55</v>
      </c>
      <c r="H34" s="22">
        <v>2400</v>
      </c>
      <c r="I34" s="16">
        <v>40000000000</v>
      </c>
      <c r="J34" s="16" t="s">
        <v>37</v>
      </c>
      <c r="K34" s="15">
        <v>699768</v>
      </c>
      <c r="L34" s="17" t="s">
        <v>86</v>
      </c>
      <c r="M34" s="58" t="s">
        <v>128</v>
      </c>
      <c r="N34" s="58" t="s">
        <v>123</v>
      </c>
      <c r="O34" s="16" t="s">
        <v>82</v>
      </c>
      <c r="P34" s="16" t="s">
        <v>50</v>
      </c>
      <c r="Q34" s="60"/>
    </row>
    <row r="35" spans="1:17" s="26" customFormat="1" ht="62.25" customHeight="1" x14ac:dyDescent="0.25">
      <c r="A35" s="57">
        <v>19</v>
      </c>
      <c r="B35" s="61" t="s">
        <v>77</v>
      </c>
      <c r="C35" s="19" t="s">
        <v>78</v>
      </c>
      <c r="D35" s="19" t="s">
        <v>99</v>
      </c>
      <c r="E35" s="62" t="s">
        <v>90</v>
      </c>
      <c r="F35" s="16">
        <v>879</v>
      </c>
      <c r="G35" s="16" t="s">
        <v>79</v>
      </c>
      <c r="H35" s="16">
        <v>1</v>
      </c>
      <c r="I35" s="16">
        <v>40000000000</v>
      </c>
      <c r="J35" s="16" t="s">
        <v>58</v>
      </c>
      <c r="K35" s="47">
        <v>600000</v>
      </c>
      <c r="L35" s="47" t="s">
        <v>86</v>
      </c>
      <c r="M35" s="51" t="s">
        <v>126</v>
      </c>
      <c r="N35" s="51" t="s">
        <v>123</v>
      </c>
      <c r="O35" s="16" t="s">
        <v>59</v>
      </c>
      <c r="P35" s="16" t="s">
        <v>50</v>
      </c>
      <c r="Q35" s="59"/>
    </row>
    <row r="36" spans="1:17" ht="81" customHeight="1" x14ac:dyDescent="0.25">
      <c r="A36" s="57">
        <v>20</v>
      </c>
      <c r="B36" s="19" t="s">
        <v>163</v>
      </c>
      <c r="C36" s="19">
        <v>79</v>
      </c>
      <c r="D36" s="19" t="s">
        <v>173</v>
      </c>
      <c r="E36" s="19" t="s">
        <v>88</v>
      </c>
      <c r="F36" s="19">
        <v>876</v>
      </c>
      <c r="G36" s="19" t="s">
        <v>36</v>
      </c>
      <c r="H36" s="50">
        <v>1</v>
      </c>
      <c r="I36" s="19">
        <v>40000000000</v>
      </c>
      <c r="J36" s="19" t="s">
        <v>37</v>
      </c>
      <c r="K36" s="48">
        <f>6884000*1.2</f>
        <v>8260800</v>
      </c>
      <c r="L36" s="48" t="s">
        <v>86</v>
      </c>
      <c r="M36" s="51" t="s">
        <v>128</v>
      </c>
      <c r="N36" s="51" t="s">
        <v>161</v>
      </c>
      <c r="O36" s="19" t="s">
        <v>82</v>
      </c>
      <c r="P36" s="19" t="s">
        <v>162</v>
      </c>
      <c r="Q36" s="77"/>
    </row>
    <row r="37" spans="1:17" ht="89.25" customHeight="1" x14ac:dyDescent="0.25">
      <c r="A37" s="57">
        <v>21</v>
      </c>
      <c r="B37" s="16" t="s">
        <v>52</v>
      </c>
      <c r="C37" s="16" t="s">
        <v>52</v>
      </c>
      <c r="D37" s="16" t="s">
        <v>93</v>
      </c>
      <c r="E37" s="16" t="s">
        <v>87</v>
      </c>
      <c r="F37" s="12">
        <v>876</v>
      </c>
      <c r="G37" s="18" t="s">
        <v>53</v>
      </c>
      <c r="H37" s="22">
        <v>1</v>
      </c>
      <c r="I37" s="18" t="s">
        <v>177</v>
      </c>
      <c r="J37" s="42" t="s">
        <v>187</v>
      </c>
      <c r="K37" s="15">
        <v>19674000</v>
      </c>
      <c r="L37" s="15" t="s">
        <v>86</v>
      </c>
      <c r="M37" s="51" t="s">
        <v>128</v>
      </c>
      <c r="N37" s="51" t="s">
        <v>176</v>
      </c>
      <c r="O37" s="12" t="s">
        <v>82</v>
      </c>
      <c r="P37" s="11" t="s">
        <v>50</v>
      </c>
      <c r="Q37" s="60"/>
    </row>
    <row r="38" spans="1:17" ht="83.25" customHeight="1" x14ac:dyDescent="0.25">
      <c r="A38" s="57">
        <v>22</v>
      </c>
      <c r="B38" s="16" t="s">
        <v>52</v>
      </c>
      <c r="C38" s="16" t="s">
        <v>52</v>
      </c>
      <c r="D38" s="16" t="s">
        <v>165</v>
      </c>
      <c r="E38" s="16" t="s">
        <v>166</v>
      </c>
      <c r="F38" s="12">
        <v>876</v>
      </c>
      <c r="G38" s="18" t="s">
        <v>53</v>
      </c>
      <c r="H38" s="22">
        <v>1</v>
      </c>
      <c r="I38" s="18" t="s">
        <v>177</v>
      </c>
      <c r="J38" s="42" t="s">
        <v>187</v>
      </c>
      <c r="K38" s="15">
        <v>792000</v>
      </c>
      <c r="L38" s="15" t="s">
        <v>86</v>
      </c>
      <c r="M38" s="51" t="s">
        <v>128</v>
      </c>
      <c r="N38" s="51" t="s">
        <v>176</v>
      </c>
      <c r="O38" s="12" t="s">
        <v>82</v>
      </c>
      <c r="P38" s="11" t="s">
        <v>50</v>
      </c>
      <c r="Q38" s="60"/>
    </row>
    <row r="39" spans="1:17" ht="83.25" customHeight="1" x14ac:dyDescent="0.25">
      <c r="A39" s="57">
        <v>23</v>
      </c>
      <c r="B39" s="16" t="s">
        <v>203</v>
      </c>
      <c r="C39" s="16" t="s">
        <v>202</v>
      </c>
      <c r="D39" s="16" t="s">
        <v>204</v>
      </c>
      <c r="E39" s="16" t="s">
        <v>205</v>
      </c>
      <c r="F39" s="16">
        <v>876</v>
      </c>
      <c r="G39" s="19" t="s">
        <v>53</v>
      </c>
      <c r="H39" s="22" t="s">
        <v>206</v>
      </c>
      <c r="I39" s="19">
        <v>40000000000</v>
      </c>
      <c r="J39" s="19" t="s">
        <v>37</v>
      </c>
      <c r="K39" s="15">
        <v>600000</v>
      </c>
      <c r="L39" s="15" t="s">
        <v>86</v>
      </c>
      <c r="M39" s="51" t="s">
        <v>128</v>
      </c>
      <c r="N39" s="51" t="s">
        <v>123</v>
      </c>
      <c r="O39" s="16" t="s">
        <v>59</v>
      </c>
      <c r="P39" s="19" t="s">
        <v>207</v>
      </c>
      <c r="Q39" s="60"/>
    </row>
    <row r="40" spans="1:17" ht="33" customHeight="1" x14ac:dyDescent="0.25">
      <c r="A40" s="5"/>
      <c r="B40" s="5"/>
      <c r="C40" s="5"/>
      <c r="D40" s="6" t="s">
        <v>28</v>
      </c>
      <c r="E40" s="5"/>
      <c r="F40" s="5"/>
      <c r="G40" s="5"/>
      <c r="H40" s="5"/>
      <c r="I40" s="5"/>
      <c r="J40" s="5"/>
      <c r="K40" s="7"/>
      <c r="L40" s="7"/>
      <c r="M40" s="8"/>
      <c r="N40" s="9"/>
      <c r="O40" s="5"/>
      <c r="P40" s="10"/>
      <c r="Q40" s="37"/>
    </row>
    <row r="41" spans="1:17" ht="45" x14ac:dyDescent="0.25">
      <c r="A41" s="57">
        <v>24</v>
      </c>
      <c r="B41" s="61" t="s">
        <v>77</v>
      </c>
      <c r="C41" s="19" t="s">
        <v>78</v>
      </c>
      <c r="D41" s="44" t="s">
        <v>115</v>
      </c>
      <c r="E41" s="63" t="s">
        <v>61</v>
      </c>
      <c r="F41" s="16">
        <v>796</v>
      </c>
      <c r="G41" s="16" t="s">
        <v>55</v>
      </c>
      <c r="H41" s="16">
        <v>250</v>
      </c>
      <c r="I41" s="16">
        <v>40000000000</v>
      </c>
      <c r="J41" s="16" t="s">
        <v>58</v>
      </c>
      <c r="K41" s="64">
        <v>250000</v>
      </c>
      <c r="L41" s="47" t="s">
        <v>86</v>
      </c>
      <c r="M41" s="51" t="s">
        <v>129</v>
      </c>
      <c r="N41" s="51" t="s">
        <v>123</v>
      </c>
      <c r="O41" s="16" t="s">
        <v>59</v>
      </c>
      <c r="P41" s="19" t="s">
        <v>50</v>
      </c>
      <c r="Q41" s="37"/>
    </row>
    <row r="42" spans="1:17" s="28" customFormat="1" ht="86.25" customHeight="1" x14ac:dyDescent="0.25">
      <c r="A42" s="70">
        <v>25</v>
      </c>
      <c r="B42" s="58" t="s">
        <v>170</v>
      </c>
      <c r="C42" s="75" t="s">
        <v>91</v>
      </c>
      <c r="D42" s="81" t="s">
        <v>92</v>
      </c>
      <c r="E42" s="81" t="s">
        <v>88</v>
      </c>
      <c r="F42" s="22">
        <v>879</v>
      </c>
      <c r="G42" s="16" t="s">
        <v>79</v>
      </c>
      <c r="H42" s="16">
        <v>1</v>
      </c>
      <c r="I42" s="81">
        <v>40000000000</v>
      </c>
      <c r="J42" s="75" t="s">
        <v>37</v>
      </c>
      <c r="K42" s="82">
        <v>869564.98</v>
      </c>
      <c r="L42" s="82" t="s">
        <v>86</v>
      </c>
      <c r="M42" s="58" t="s">
        <v>129</v>
      </c>
      <c r="N42" s="58" t="s">
        <v>123</v>
      </c>
      <c r="O42" s="81" t="s">
        <v>82</v>
      </c>
      <c r="P42" s="83" t="s">
        <v>50</v>
      </c>
      <c r="Q42" s="80"/>
    </row>
    <row r="43" spans="1:17" s="28" customFormat="1" ht="105.75" customHeight="1" x14ac:dyDescent="0.25">
      <c r="A43" s="70">
        <v>26</v>
      </c>
      <c r="B43" s="58" t="s">
        <v>120</v>
      </c>
      <c r="C43" s="76" t="s">
        <v>119</v>
      </c>
      <c r="D43" s="16" t="s">
        <v>157</v>
      </c>
      <c r="E43" s="16" t="s">
        <v>88</v>
      </c>
      <c r="F43" s="22">
        <v>796</v>
      </c>
      <c r="G43" s="16" t="s">
        <v>55</v>
      </c>
      <c r="H43" s="22">
        <v>946</v>
      </c>
      <c r="I43" s="16">
        <v>40000000000</v>
      </c>
      <c r="J43" s="75" t="s">
        <v>71</v>
      </c>
      <c r="K43" s="72">
        <v>237255.84</v>
      </c>
      <c r="L43" s="17" t="s">
        <v>86</v>
      </c>
      <c r="M43" s="58" t="s">
        <v>129</v>
      </c>
      <c r="N43" s="58" t="s">
        <v>123</v>
      </c>
      <c r="O43" s="16" t="s">
        <v>82</v>
      </c>
      <c r="P43" s="73" t="s">
        <v>50</v>
      </c>
      <c r="Q43" s="80"/>
    </row>
    <row r="44" spans="1:17" s="28" customFormat="1" ht="45" x14ac:dyDescent="0.25">
      <c r="A44" s="57">
        <v>27</v>
      </c>
      <c r="B44" s="19" t="s">
        <v>69</v>
      </c>
      <c r="C44" s="19" t="s">
        <v>69</v>
      </c>
      <c r="D44" s="19" t="s">
        <v>174</v>
      </c>
      <c r="E44" s="19" t="s">
        <v>88</v>
      </c>
      <c r="F44" s="50">
        <v>879</v>
      </c>
      <c r="G44" s="19" t="s">
        <v>79</v>
      </c>
      <c r="H44" s="19">
        <v>1</v>
      </c>
      <c r="I44" s="19">
        <v>40000000000</v>
      </c>
      <c r="J44" s="19" t="s">
        <v>37</v>
      </c>
      <c r="K44" s="56">
        <v>1487750</v>
      </c>
      <c r="L44" s="48" t="s">
        <v>86</v>
      </c>
      <c r="M44" s="51" t="s">
        <v>129</v>
      </c>
      <c r="N44" s="51" t="s">
        <v>123</v>
      </c>
      <c r="O44" s="19" t="s">
        <v>82</v>
      </c>
      <c r="P44" s="68" t="s">
        <v>175</v>
      </c>
      <c r="Q44" s="69"/>
    </row>
    <row r="45" spans="1:17" s="28" customFormat="1" ht="60" x14ac:dyDescent="0.25">
      <c r="A45" s="70">
        <v>28</v>
      </c>
      <c r="B45" s="19" t="s">
        <v>142</v>
      </c>
      <c r="C45" s="19" t="s">
        <v>143</v>
      </c>
      <c r="D45" s="19" t="s">
        <v>144</v>
      </c>
      <c r="E45" s="19" t="s">
        <v>61</v>
      </c>
      <c r="F45" s="19">
        <v>876</v>
      </c>
      <c r="G45" s="19" t="s">
        <v>36</v>
      </c>
      <c r="H45" s="19">
        <v>1</v>
      </c>
      <c r="I45" s="19">
        <v>40000000000</v>
      </c>
      <c r="J45" s="19" t="s">
        <v>37</v>
      </c>
      <c r="K45" s="47">
        <v>1085520</v>
      </c>
      <c r="L45" s="47" t="s">
        <v>86</v>
      </c>
      <c r="M45" s="51" t="s">
        <v>129</v>
      </c>
      <c r="N45" s="51" t="s">
        <v>123</v>
      </c>
      <c r="O45" s="19" t="s">
        <v>82</v>
      </c>
      <c r="P45" s="68" t="s">
        <v>175</v>
      </c>
      <c r="Q45" s="69"/>
    </row>
    <row r="46" spans="1:17" s="28" customFormat="1" ht="69" customHeight="1" x14ac:dyDescent="0.25">
      <c r="A46" s="70">
        <v>29</v>
      </c>
      <c r="B46" s="19" t="s">
        <v>73</v>
      </c>
      <c r="C46" s="19" t="s">
        <v>73</v>
      </c>
      <c r="D46" s="19" t="s">
        <v>113</v>
      </c>
      <c r="E46" s="19" t="s">
        <v>90</v>
      </c>
      <c r="F46" s="50">
        <v>876</v>
      </c>
      <c r="G46" s="19" t="s">
        <v>53</v>
      </c>
      <c r="H46" s="50">
        <v>1</v>
      </c>
      <c r="I46" s="50">
        <v>71136000000</v>
      </c>
      <c r="J46" s="19" t="s">
        <v>74</v>
      </c>
      <c r="K46" s="48">
        <v>600000</v>
      </c>
      <c r="L46" s="48" t="s">
        <v>86</v>
      </c>
      <c r="M46" s="51" t="s">
        <v>129</v>
      </c>
      <c r="N46" s="51" t="s">
        <v>123</v>
      </c>
      <c r="O46" s="19" t="s">
        <v>59</v>
      </c>
      <c r="P46" s="68" t="s">
        <v>175</v>
      </c>
      <c r="Q46" s="60"/>
    </row>
    <row r="47" spans="1:17" s="28" customFormat="1" ht="69" customHeight="1" x14ac:dyDescent="0.25">
      <c r="A47" s="57">
        <v>30</v>
      </c>
      <c r="B47" s="42" t="s">
        <v>75</v>
      </c>
      <c r="C47" s="42" t="s">
        <v>76</v>
      </c>
      <c r="D47" s="43" t="s">
        <v>118</v>
      </c>
      <c r="E47" s="41" t="s">
        <v>61</v>
      </c>
      <c r="F47" s="18">
        <v>876</v>
      </c>
      <c r="G47" s="18" t="s">
        <v>36</v>
      </c>
      <c r="H47" s="18">
        <v>1</v>
      </c>
      <c r="I47" s="18">
        <v>40000000000</v>
      </c>
      <c r="J47" s="18" t="s">
        <v>58</v>
      </c>
      <c r="K47" s="20">
        <v>250000</v>
      </c>
      <c r="L47" s="20" t="s">
        <v>86</v>
      </c>
      <c r="M47" s="51" t="s">
        <v>129</v>
      </c>
      <c r="N47" s="51" t="s">
        <v>123</v>
      </c>
      <c r="O47" s="19" t="s">
        <v>82</v>
      </c>
      <c r="P47" s="19" t="s">
        <v>191</v>
      </c>
      <c r="Q47" s="60"/>
    </row>
    <row r="48" spans="1:17" s="28" customFormat="1" ht="69" customHeight="1" x14ac:dyDescent="0.25">
      <c r="A48" s="93">
        <v>31</v>
      </c>
      <c r="B48" s="46" t="s">
        <v>190</v>
      </c>
      <c r="C48" s="46" t="s">
        <v>190</v>
      </c>
      <c r="D48" s="19" t="s">
        <v>189</v>
      </c>
      <c r="E48" s="41" t="s">
        <v>61</v>
      </c>
      <c r="F48" s="85">
        <v>876</v>
      </c>
      <c r="G48" s="46" t="s">
        <v>36</v>
      </c>
      <c r="H48" s="85">
        <v>1</v>
      </c>
      <c r="I48" s="18">
        <v>40000000000</v>
      </c>
      <c r="J48" s="18" t="s">
        <v>37</v>
      </c>
      <c r="K48" s="56">
        <v>600000</v>
      </c>
      <c r="L48" s="48" t="s">
        <v>86</v>
      </c>
      <c r="M48" s="51" t="s">
        <v>129</v>
      </c>
      <c r="N48" s="51" t="s">
        <v>123</v>
      </c>
      <c r="O48" s="19" t="s">
        <v>59</v>
      </c>
      <c r="P48" s="68" t="s">
        <v>175</v>
      </c>
      <c r="Q48" s="60"/>
    </row>
    <row r="49" spans="1:17" s="28" customFormat="1" ht="69" customHeight="1" x14ac:dyDescent="0.25">
      <c r="A49" s="90">
        <v>32</v>
      </c>
      <c r="B49" s="46" t="s">
        <v>178</v>
      </c>
      <c r="C49" s="46" t="s">
        <v>179</v>
      </c>
      <c r="D49" s="19" t="s">
        <v>180</v>
      </c>
      <c r="E49" s="41" t="s">
        <v>61</v>
      </c>
      <c r="F49" s="85">
        <v>876</v>
      </c>
      <c r="G49" s="46" t="s">
        <v>36</v>
      </c>
      <c r="H49" s="85">
        <v>1</v>
      </c>
      <c r="I49" s="18">
        <v>40000000000</v>
      </c>
      <c r="J49" s="18" t="s">
        <v>58</v>
      </c>
      <c r="K49" s="56">
        <v>2115000</v>
      </c>
      <c r="L49" s="48" t="s">
        <v>86</v>
      </c>
      <c r="M49" s="51" t="s">
        <v>129</v>
      </c>
      <c r="N49" s="51" t="s">
        <v>123</v>
      </c>
      <c r="O49" s="19" t="s">
        <v>82</v>
      </c>
      <c r="P49" s="19" t="s">
        <v>192</v>
      </c>
      <c r="Q49" s="60"/>
    </row>
    <row r="50" spans="1:17" ht="75" x14ac:dyDescent="0.25">
      <c r="A50" s="93">
        <v>33</v>
      </c>
      <c r="B50" s="16" t="s">
        <v>39</v>
      </c>
      <c r="C50" s="16" t="s">
        <v>43</v>
      </c>
      <c r="D50" s="16" t="s">
        <v>109</v>
      </c>
      <c r="E50" s="16" t="s">
        <v>90</v>
      </c>
      <c r="F50" s="16">
        <v>876</v>
      </c>
      <c r="G50" s="16" t="s">
        <v>36</v>
      </c>
      <c r="H50" s="22">
        <v>1</v>
      </c>
      <c r="I50" s="16">
        <v>40000000000</v>
      </c>
      <c r="J50" s="16" t="s">
        <v>37</v>
      </c>
      <c r="K50" s="15">
        <v>245600</v>
      </c>
      <c r="L50" s="15" t="s">
        <v>86</v>
      </c>
      <c r="M50" s="58" t="s">
        <v>130</v>
      </c>
      <c r="N50" s="58" t="s">
        <v>123</v>
      </c>
      <c r="O50" s="16" t="s">
        <v>82</v>
      </c>
      <c r="P50" s="94" t="s">
        <v>227</v>
      </c>
      <c r="Q50" s="60"/>
    </row>
    <row r="51" spans="1:17" ht="60" x14ac:dyDescent="0.25">
      <c r="A51" s="90">
        <v>34</v>
      </c>
      <c r="B51" s="16" t="s">
        <v>35</v>
      </c>
      <c r="C51" s="16" t="s">
        <v>45</v>
      </c>
      <c r="D51" s="16" t="s">
        <v>111</v>
      </c>
      <c r="E51" s="16" t="s">
        <v>90</v>
      </c>
      <c r="F51" s="16">
        <v>876</v>
      </c>
      <c r="G51" s="16" t="s">
        <v>36</v>
      </c>
      <c r="H51" s="22">
        <v>1</v>
      </c>
      <c r="I51" s="16">
        <v>40000000000</v>
      </c>
      <c r="J51" s="16" t="s">
        <v>37</v>
      </c>
      <c r="K51" s="15">
        <v>72000</v>
      </c>
      <c r="L51" s="15" t="s">
        <v>86</v>
      </c>
      <c r="M51" s="58" t="s">
        <v>130</v>
      </c>
      <c r="N51" s="58" t="s">
        <v>123</v>
      </c>
      <c r="O51" s="16" t="s">
        <v>59</v>
      </c>
      <c r="P51" s="94" t="s">
        <v>227</v>
      </c>
      <c r="Q51" s="60"/>
    </row>
    <row r="52" spans="1:17" ht="60" x14ac:dyDescent="0.25">
      <c r="A52" s="93">
        <v>35</v>
      </c>
      <c r="B52" s="16" t="s">
        <v>40</v>
      </c>
      <c r="C52" s="16" t="s">
        <v>44</v>
      </c>
      <c r="D52" s="16" t="s">
        <v>110</v>
      </c>
      <c r="E52" s="16" t="s">
        <v>90</v>
      </c>
      <c r="F52" s="16">
        <v>876</v>
      </c>
      <c r="G52" s="16" t="s">
        <v>36</v>
      </c>
      <c r="H52" s="22">
        <v>1</v>
      </c>
      <c r="I52" s="16">
        <v>40000000000</v>
      </c>
      <c r="J52" s="16" t="s">
        <v>37</v>
      </c>
      <c r="K52" s="15">
        <v>500000</v>
      </c>
      <c r="L52" s="15" t="s">
        <v>86</v>
      </c>
      <c r="M52" s="58" t="s">
        <v>130</v>
      </c>
      <c r="N52" s="58" t="s">
        <v>123</v>
      </c>
      <c r="O52" s="16" t="s">
        <v>82</v>
      </c>
      <c r="P52" s="94" t="s">
        <v>227</v>
      </c>
      <c r="Q52" s="60"/>
    </row>
    <row r="53" spans="1:17" ht="45" x14ac:dyDescent="0.25">
      <c r="A53" s="90">
        <v>36</v>
      </c>
      <c r="B53" s="16" t="s">
        <v>155</v>
      </c>
      <c r="C53" s="16" t="s">
        <v>156</v>
      </c>
      <c r="D53" s="16" t="s">
        <v>154</v>
      </c>
      <c r="E53" s="16" t="s">
        <v>88</v>
      </c>
      <c r="F53" s="16" t="s">
        <v>79</v>
      </c>
      <c r="G53" s="16">
        <v>879</v>
      </c>
      <c r="H53" s="16">
        <v>1</v>
      </c>
      <c r="I53" s="16">
        <v>40000000000</v>
      </c>
      <c r="J53" s="16" t="s">
        <v>37</v>
      </c>
      <c r="K53" s="17">
        <v>586000</v>
      </c>
      <c r="L53" s="15" t="s">
        <v>86</v>
      </c>
      <c r="M53" s="58" t="s">
        <v>130</v>
      </c>
      <c r="N53" s="58" t="s">
        <v>123</v>
      </c>
      <c r="O53" s="16" t="s">
        <v>59</v>
      </c>
      <c r="P53" s="89" t="s">
        <v>38</v>
      </c>
      <c r="Q53" s="60"/>
    </row>
    <row r="54" spans="1:17" ht="45" x14ac:dyDescent="0.25">
      <c r="A54" s="93">
        <v>37</v>
      </c>
      <c r="B54" s="14" t="s">
        <v>41</v>
      </c>
      <c r="C54" s="14" t="s">
        <v>42</v>
      </c>
      <c r="D54" s="14" t="s">
        <v>114</v>
      </c>
      <c r="E54" s="16" t="s">
        <v>88</v>
      </c>
      <c r="F54" s="22">
        <v>839</v>
      </c>
      <c r="G54" s="16" t="s">
        <v>62</v>
      </c>
      <c r="H54" s="22">
        <v>1</v>
      </c>
      <c r="I54" s="12">
        <v>40000000000</v>
      </c>
      <c r="J54" s="12" t="s">
        <v>37</v>
      </c>
      <c r="K54" s="24">
        <v>150000</v>
      </c>
      <c r="L54" s="15" t="s">
        <v>86</v>
      </c>
      <c r="M54" s="58" t="s">
        <v>130</v>
      </c>
      <c r="N54" s="58" t="s">
        <v>123</v>
      </c>
      <c r="O54" s="74" t="s">
        <v>140</v>
      </c>
      <c r="P54" s="94" t="s">
        <v>227</v>
      </c>
      <c r="Q54" s="60"/>
    </row>
    <row r="55" spans="1:17" ht="71.25" customHeight="1" x14ac:dyDescent="0.25">
      <c r="A55" s="90">
        <v>38</v>
      </c>
      <c r="B55" s="46" t="s">
        <v>185</v>
      </c>
      <c r="C55" s="46" t="s">
        <v>186</v>
      </c>
      <c r="D55" s="19" t="s">
        <v>188</v>
      </c>
      <c r="E55" s="41" t="s">
        <v>61</v>
      </c>
      <c r="F55" s="85">
        <v>876</v>
      </c>
      <c r="G55" s="46" t="s">
        <v>36</v>
      </c>
      <c r="H55" s="85">
        <v>1</v>
      </c>
      <c r="I55" s="18">
        <v>40000000000</v>
      </c>
      <c r="J55" s="18" t="s">
        <v>37</v>
      </c>
      <c r="K55" s="56">
        <v>40000000000</v>
      </c>
      <c r="L55" s="47" t="s">
        <v>86</v>
      </c>
      <c r="M55" s="51" t="s">
        <v>130</v>
      </c>
      <c r="N55" s="51" t="s">
        <v>151</v>
      </c>
      <c r="O55" s="19" t="s">
        <v>139</v>
      </c>
      <c r="P55" s="19" t="s">
        <v>192</v>
      </c>
      <c r="Q55" s="84"/>
    </row>
    <row r="56" spans="1:17" ht="90" x14ac:dyDescent="0.25">
      <c r="A56" s="93">
        <v>39</v>
      </c>
      <c r="B56" s="46" t="s">
        <v>181</v>
      </c>
      <c r="C56" s="46" t="s">
        <v>182</v>
      </c>
      <c r="D56" s="19" t="s">
        <v>193</v>
      </c>
      <c r="E56" s="41" t="s">
        <v>184</v>
      </c>
      <c r="F56" s="85">
        <v>876</v>
      </c>
      <c r="G56" s="46" t="s">
        <v>36</v>
      </c>
      <c r="H56" s="85"/>
      <c r="I56" s="16" t="s">
        <v>214</v>
      </c>
      <c r="J56" s="19" t="s">
        <v>215</v>
      </c>
      <c r="K56" s="72">
        <v>413100000</v>
      </c>
      <c r="L56" s="48" t="s">
        <v>86</v>
      </c>
      <c r="M56" s="51" t="s">
        <v>130</v>
      </c>
      <c r="N56" s="51" t="s">
        <v>183</v>
      </c>
      <c r="O56" s="19" t="s">
        <v>139</v>
      </c>
      <c r="P56" s="19" t="s">
        <v>192</v>
      </c>
      <c r="Q56" s="84"/>
    </row>
    <row r="57" spans="1:17" ht="62.25" customHeight="1" x14ac:dyDescent="0.25">
      <c r="A57" s="90">
        <v>40</v>
      </c>
      <c r="B57" s="14" t="s">
        <v>66</v>
      </c>
      <c r="C57" s="14" t="s">
        <v>67</v>
      </c>
      <c r="D57" s="14" t="s">
        <v>95</v>
      </c>
      <c r="E57" s="23" t="s">
        <v>61</v>
      </c>
      <c r="F57" s="13">
        <v>876</v>
      </c>
      <c r="G57" s="14" t="s">
        <v>36</v>
      </c>
      <c r="H57" s="13">
        <v>1</v>
      </c>
      <c r="I57" s="12">
        <v>40000000000</v>
      </c>
      <c r="J57" s="12" t="s">
        <v>37</v>
      </c>
      <c r="K57" s="24">
        <v>2722182.12</v>
      </c>
      <c r="L57" s="17" t="s">
        <v>86</v>
      </c>
      <c r="M57" s="58" t="s">
        <v>130</v>
      </c>
      <c r="N57" s="58" t="s">
        <v>131</v>
      </c>
      <c r="O57" s="12" t="s">
        <v>59</v>
      </c>
      <c r="P57" s="89" t="s">
        <v>228</v>
      </c>
      <c r="Q57" s="84"/>
    </row>
    <row r="58" spans="1:17" ht="65.25" customHeight="1" x14ac:dyDescent="0.25">
      <c r="A58" s="93">
        <v>41</v>
      </c>
      <c r="B58" s="16" t="s">
        <v>60</v>
      </c>
      <c r="C58" s="16" t="s">
        <v>60</v>
      </c>
      <c r="D58" s="16" t="s">
        <v>201</v>
      </c>
      <c r="E58" s="62" t="s">
        <v>61</v>
      </c>
      <c r="F58" s="22">
        <v>876</v>
      </c>
      <c r="G58" s="19" t="s">
        <v>36</v>
      </c>
      <c r="H58" s="22">
        <v>1</v>
      </c>
      <c r="I58" s="16">
        <v>40000000000</v>
      </c>
      <c r="J58" s="16" t="s">
        <v>37</v>
      </c>
      <c r="K58" s="72">
        <v>600000</v>
      </c>
      <c r="L58" s="17" t="s">
        <v>86</v>
      </c>
      <c r="M58" s="51" t="s">
        <v>130</v>
      </c>
      <c r="N58" s="51" t="s">
        <v>123</v>
      </c>
      <c r="O58" s="16" t="s">
        <v>59</v>
      </c>
      <c r="P58" s="19" t="s">
        <v>217</v>
      </c>
      <c r="Q58" s="84"/>
    </row>
    <row r="59" spans="1:17" ht="65.25" customHeight="1" x14ac:dyDescent="0.25">
      <c r="A59" s="90">
        <v>42</v>
      </c>
      <c r="B59" s="16" t="s">
        <v>63</v>
      </c>
      <c r="C59" s="16" t="s">
        <v>65</v>
      </c>
      <c r="D59" s="16" t="s">
        <v>168</v>
      </c>
      <c r="E59" s="16" t="s">
        <v>61</v>
      </c>
      <c r="F59" s="16">
        <v>796</v>
      </c>
      <c r="G59" s="16" t="s">
        <v>55</v>
      </c>
      <c r="H59" s="16">
        <v>1</v>
      </c>
      <c r="I59" s="16">
        <v>40000000000</v>
      </c>
      <c r="J59" s="16" t="s">
        <v>37</v>
      </c>
      <c r="K59" s="17">
        <v>180000</v>
      </c>
      <c r="L59" s="17" t="s">
        <v>86</v>
      </c>
      <c r="M59" s="58" t="s">
        <v>130</v>
      </c>
      <c r="N59" s="58" t="s">
        <v>131</v>
      </c>
      <c r="O59" s="16" t="s">
        <v>59</v>
      </c>
      <c r="P59" s="71" t="s">
        <v>38</v>
      </c>
      <c r="Q59" s="84"/>
    </row>
    <row r="60" spans="1:17" ht="65.25" customHeight="1" x14ac:dyDescent="0.25">
      <c r="A60" s="93">
        <v>43</v>
      </c>
      <c r="B60" s="16" t="s">
        <v>63</v>
      </c>
      <c r="C60" s="16" t="s">
        <v>65</v>
      </c>
      <c r="D60" s="16" t="s">
        <v>168</v>
      </c>
      <c r="E60" s="16" t="s">
        <v>61</v>
      </c>
      <c r="F60" s="16">
        <v>796</v>
      </c>
      <c r="G60" s="16" t="s">
        <v>55</v>
      </c>
      <c r="H60" s="16">
        <v>1</v>
      </c>
      <c r="I60" s="16">
        <v>40000000000</v>
      </c>
      <c r="J60" s="16" t="s">
        <v>37</v>
      </c>
      <c r="K60" s="17">
        <v>180000</v>
      </c>
      <c r="L60" s="17" t="s">
        <v>86</v>
      </c>
      <c r="M60" s="58" t="s">
        <v>130</v>
      </c>
      <c r="N60" s="58" t="s">
        <v>131</v>
      </c>
      <c r="O60" s="16" t="s">
        <v>59</v>
      </c>
      <c r="P60" s="71" t="s">
        <v>38</v>
      </c>
      <c r="Q60" s="84"/>
    </row>
    <row r="61" spans="1:17" s="88" customFormat="1" ht="195" x14ac:dyDescent="0.25">
      <c r="A61" s="105">
        <v>44</v>
      </c>
      <c r="B61" s="101" t="s">
        <v>181</v>
      </c>
      <c r="C61" s="101" t="s">
        <v>182</v>
      </c>
      <c r="D61" s="101" t="s">
        <v>230</v>
      </c>
      <c r="E61" s="92" t="s">
        <v>231</v>
      </c>
      <c r="F61" s="103">
        <v>876</v>
      </c>
      <c r="G61" s="101" t="s">
        <v>36</v>
      </c>
      <c r="H61" s="103">
        <v>1</v>
      </c>
      <c r="I61" s="101" t="s">
        <v>236</v>
      </c>
      <c r="J61" s="101" t="s">
        <v>237</v>
      </c>
      <c r="K61" s="100">
        <v>1282893000</v>
      </c>
      <c r="L61" s="100" t="s">
        <v>86</v>
      </c>
      <c r="M61" s="106" t="s">
        <v>125</v>
      </c>
      <c r="N61" s="106" t="s">
        <v>261</v>
      </c>
      <c r="O61" s="101" t="s">
        <v>139</v>
      </c>
      <c r="P61" s="101" t="s">
        <v>233</v>
      </c>
      <c r="Q61" s="91"/>
    </row>
    <row r="62" spans="1:17" s="88" customFormat="1" ht="168" customHeight="1" x14ac:dyDescent="0.25">
      <c r="A62" s="109">
        <v>45</v>
      </c>
      <c r="B62" s="101" t="s">
        <v>181</v>
      </c>
      <c r="C62" s="101" t="s">
        <v>182</v>
      </c>
      <c r="D62" s="101" t="s">
        <v>232</v>
      </c>
      <c r="E62" s="92" t="s">
        <v>231</v>
      </c>
      <c r="F62" s="103">
        <v>876</v>
      </c>
      <c r="G62" s="101" t="s">
        <v>36</v>
      </c>
      <c r="H62" s="103">
        <v>1</v>
      </c>
      <c r="I62" s="101" t="s">
        <v>241</v>
      </c>
      <c r="J62" s="101" t="s">
        <v>240</v>
      </c>
      <c r="K62" s="100">
        <v>242912400</v>
      </c>
      <c r="L62" s="100" t="s">
        <v>86</v>
      </c>
      <c r="M62" s="104" t="s">
        <v>125</v>
      </c>
      <c r="N62" s="106" t="s">
        <v>261</v>
      </c>
      <c r="O62" s="101" t="s">
        <v>139</v>
      </c>
      <c r="P62" s="101" t="s">
        <v>234</v>
      </c>
      <c r="Q62" s="91"/>
    </row>
    <row r="63" spans="1:17" s="88" customFormat="1" ht="90" x14ac:dyDescent="0.25">
      <c r="A63" s="105">
        <v>46</v>
      </c>
      <c r="B63" s="101" t="s">
        <v>181</v>
      </c>
      <c r="C63" s="101" t="s">
        <v>182</v>
      </c>
      <c r="D63" s="101" t="s">
        <v>235</v>
      </c>
      <c r="E63" s="92" t="s">
        <v>231</v>
      </c>
      <c r="F63" s="103">
        <v>876</v>
      </c>
      <c r="G63" s="101" t="s">
        <v>36</v>
      </c>
      <c r="H63" s="103">
        <v>1</v>
      </c>
      <c r="I63" s="101">
        <v>20000000000</v>
      </c>
      <c r="J63" s="101" t="s">
        <v>239</v>
      </c>
      <c r="K63" s="100">
        <v>48000000</v>
      </c>
      <c r="L63" s="100" t="s">
        <v>86</v>
      </c>
      <c r="M63" s="104" t="s">
        <v>125</v>
      </c>
      <c r="N63" s="106" t="s">
        <v>261</v>
      </c>
      <c r="O63" s="101" t="s">
        <v>139</v>
      </c>
      <c r="P63" s="101" t="s">
        <v>234</v>
      </c>
      <c r="Q63" s="91"/>
    </row>
    <row r="64" spans="1:17" ht="45" x14ac:dyDescent="0.25">
      <c r="A64" s="109">
        <v>47</v>
      </c>
      <c r="B64" s="101" t="s">
        <v>66</v>
      </c>
      <c r="C64" s="101" t="s">
        <v>67</v>
      </c>
      <c r="D64" s="101" t="s">
        <v>94</v>
      </c>
      <c r="E64" s="92" t="s">
        <v>61</v>
      </c>
      <c r="F64" s="103">
        <v>876</v>
      </c>
      <c r="G64" s="101" t="s">
        <v>36</v>
      </c>
      <c r="H64" s="103">
        <v>1</v>
      </c>
      <c r="I64" s="101">
        <v>40000000000</v>
      </c>
      <c r="J64" s="101" t="s">
        <v>37</v>
      </c>
      <c r="K64" s="72">
        <v>8274522.4500000002</v>
      </c>
      <c r="L64" s="102" t="s">
        <v>86</v>
      </c>
      <c r="M64" s="104" t="s">
        <v>125</v>
      </c>
      <c r="N64" s="106" t="s">
        <v>131</v>
      </c>
      <c r="O64" s="101" t="s">
        <v>59</v>
      </c>
      <c r="P64" s="103" t="s">
        <v>38</v>
      </c>
      <c r="Q64" s="84"/>
    </row>
    <row r="65" spans="1:17" ht="45" x14ac:dyDescent="0.25">
      <c r="A65" s="105">
        <v>48</v>
      </c>
      <c r="B65" s="101" t="s">
        <v>198</v>
      </c>
      <c r="C65" s="101" t="s">
        <v>198</v>
      </c>
      <c r="D65" s="101" t="s">
        <v>197</v>
      </c>
      <c r="E65" s="92" t="s">
        <v>88</v>
      </c>
      <c r="F65" s="103">
        <v>879</v>
      </c>
      <c r="G65" s="101" t="s">
        <v>79</v>
      </c>
      <c r="H65" s="103">
        <v>1</v>
      </c>
      <c r="I65" s="101">
        <v>40000000000</v>
      </c>
      <c r="J65" s="101" t="s">
        <v>37</v>
      </c>
      <c r="K65" s="72">
        <v>389730</v>
      </c>
      <c r="L65" s="102" t="s">
        <v>86</v>
      </c>
      <c r="M65" s="104" t="s">
        <v>125</v>
      </c>
      <c r="N65" s="106" t="s">
        <v>123</v>
      </c>
      <c r="O65" s="101" t="s">
        <v>59</v>
      </c>
      <c r="P65" s="101" t="s">
        <v>218</v>
      </c>
      <c r="Q65" s="84"/>
    </row>
    <row r="66" spans="1:17" ht="45" x14ac:dyDescent="0.25">
      <c r="A66" s="109">
        <v>49</v>
      </c>
      <c r="B66" s="101" t="s">
        <v>200</v>
      </c>
      <c r="C66" s="101" t="s">
        <v>200</v>
      </c>
      <c r="D66" s="101" t="s">
        <v>199</v>
      </c>
      <c r="E66" s="92" t="s">
        <v>88</v>
      </c>
      <c r="F66" s="103">
        <v>879</v>
      </c>
      <c r="G66" s="101" t="s">
        <v>79</v>
      </c>
      <c r="H66" s="103">
        <v>1</v>
      </c>
      <c r="I66" s="101">
        <v>40000000000</v>
      </c>
      <c r="J66" s="101" t="s">
        <v>37</v>
      </c>
      <c r="K66" s="72">
        <v>520454</v>
      </c>
      <c r="L66" s="102" t="s">
        <v>86</v>
      </c>
      <c r="M66" s="104" t="s">
        <v>125</v>
      </c>
      <c r="N66" s="106" t="s">
        <v>226</v>
      </c>
      <c r="O66" s="101" t="s">
        <v>59</v>
      </c>
      <c r="P66" s="101" t="s">
        <v>38</v>
      </c>
      <c r="Q66" s="84"/>
    </row>
    <row r="67" spans="1:17" ht="60" customHeight="1" x14ac:dyDescent="0.25">
      <c r="A67" s="105">
        <v>50</v>
      </c>
      <c r="B67" s="101" t="s">
        <v>60</v>
      </c>
      <c r="C67" s="101" t="s">
        <v>60</v>
      </c>
      <c r="D67" s="101" t="s">
        <v>194</v>
      </c>
      <c r="E67" s="92" t="s">
        <v>61</v>
      </c>
      <c r="F67" s="103">
        <v>876</v>
      </c>
      <c r="G67" s="19" t="s">
        <v>36</v>
      </c>
      <c r="H67" s="103">
        <v>1</v>
      </c>
      <c r="I67" s="101">
        <v>40000000000</v>
      </c>
      <c r="J67" s="101" t="s">
        <v>58</v>
      </c>
      <c r="K67" s="72">
        <v>2094099</v>
      </c>
      <c r="L67" s="100" t="s">
        <v>86</v>
      </c>
      <c r="M67" s="106" t="s">
        <v>125</v>
      </c>
      <c r="N67" s="106" t="s">
        <v>195</v>
      </c>
      <c r="O67" s="101" t="s">
        <v>59</v>
      </c>
      <c r="P67" s="103" t="s">
        <v>38</v>
      </c>
      <c r="Q67" s="84"/>
    </row>
    <row r="68" spans="1:17" ht="56.25" customHeight="1" x14ac:dyDescent="0.25">
      <c r="A68" s="109">
        <v>51</v>
      </c>
      <c r="B68" s="101" t="s">
        <v>63</v>
      </c>
      <c r="C68" s="101" t="s">
        <v>65</v>
      </c>
      <c r="D68" s="101" t="s">
        <v>225</v>
      </c>
      <c r="E68" s="101" t="s">
        <v>61</v>
      </c>
      <c r="F68" s="101">
        <v>796</v>
      </c>
      <c r="G68" s="101" t="s">
        <v>55</v>
      </c>
      <c r="H68" s="101">
        <v>1</v>
      </c>
      <c r="I68" s="101">
        <v>40000000000</v>
      </c>
      <c r="J68" s="101" t="s">
        <v>37</v>
      </c>
      <c r="K68" s="102">
        <v>94800</v>
      </c>
      <c r="L68" s="102" t="s">
        <v>86</v>
      </c>
      <c r="M68" s="106" t="s">
        <v>125</v>
      </c>
      <c r="N68" s="106" t="s">
        <v>125</v>
      </c>
      <c r="O68" s="101" t="s">
        <v>59</v>
      </c>
      <c r="P68" s="94" t="s">
        <v>238</v>
      </c>
      <c r="Q68" s="95"/>
    </row>
    <row r="69" spans="1:17" ht="21" customHeight="1" x14ac:dyDescent="0.25">
      <c r="A69" s="25"/>
      <c r="B69" s="111"/>
      <c r="C69" s="111"/>
      <c r="D69" s="112" t="s">
        <v>29</v>
      </c>
      <c r="E69" s="111"/>
      <c r="F69" s="111"/>
      <c r="G69" s="111"/>
      <c r="H69" s="111"/>
      <c r="I69" s="111"/>
      <c r="J69" s="111"/>
      <c r="K69" s="113"/>
      <c r="L69" s="113"/>
      <c r="M69" s="114"/>
      <c r="N69" s="115"/>
      <c r="O69" s="111"/>
      <c r="P69" s="116"/>
      <c r="Q69" s="37"/>
    </row>
    <row r="70" spans="1:17" s="99" customFormat="1" ht="45" x14ac:dyDescent="0.25">
      <c r="A70" s="105">
        <v>52</v>
      </c>
      <c r="B70" s="101" t="s">
        <v>35</v>
      </c>
      <c r="C70" s="101" t="s">
        <v>45</v>
      </c>
      <c r="D70" s="101" t="s">
        <v>112</v>
      </c>
      <c r="E70" s="101" t="s">
        <v>90</v>
      </c>
      <c r="F70" s="101">
        <v>876</v>
      </c>
      <c r="G70" s="101" t="s">
        <v>36</v>
      </c>
      <c r="H70" s="103">
        <v>1</v>
      </c>
      <c r="I70" s="101">
        <v>40000000000</v>
      </c>
      <c r="J70" s="101" t="s">
        <v>37</v>
      </c>
      <c r="K70" s="100">
        <v>372000</v>
      </c>
      <c r="L70" s="100" t="s">
        <v>86</v>
      </c>
      <c r="M70" s="106" t="s">
        <v>134</v>
      </c>
      <c r="N70" s="106" t="s">
        <v>123</v>
      </c>
      <c r="O70" s="101" t="s">
        <v>82</v>
      </c>
      <c r="P70" s="101" t="s">
        <v>50</v>
      </c>
      <c r="Q70" s="107"/>
    </row>
    <row r="71" spans="1:17" s="88" customFormat="1" ht="90" x14ac:dyDescent="0.25">
      <c r="A71" s="118">
        <v>53</v>
      </c>
      <c r="B71" s="101" t="s">
        <v>181</v>
      </c>
      <c r="C71" s="101" t="s">
        <v>182</v>
      </c>
      <c r="D71" s="101" t="s">
        <v>193</v>
      </c>
      <c r="E71" s="92" t="s">
        <v>184</v>
      </c>
      <c r="F71" s="103">
        <v>876</v>
      </c>
      <c r="G71" s="101" t="s">
        <v>36</v>
      </c>
      <c r="H71" s="103">
        <v>1</v>
      </c>
      <c r="I71" s="101" t="s">
        <v>258</v>
      </c>
      <c r="J71" s="101" t="s">
        <v>259</v>
      </c>
      <c r="K71" s="72">
        <v>529200000</v>
      </c>
      <c r="L71" s="100" t="s">
        <v>86</v>
      </c>
      <c r="M71" s="104" t="s">
        <v>134</v>
      </c>
      <c r="N71" s="106" t="s">
        <v>183</v>
      </c>
      <c r="O71" s="101" t="s">
        <v>139</v>
      </c>
      <c r="P71" s="101" t="s">
        <v>38</v>
      </c>
      <c r="Q71" s="97"/>
    </row>
    <row r="72" spans="1:17" s="88" customFormat="1" ht="45" x14ac:dyDescent="0.25">
      <c r="A72" s="118">
        <v>54</v>
      </c>
      <c r="B72" s="19" t="s">
        <v>181</v>
      </c>
      <c r="C72" s="19" t="s">
        <v>182</v>
      </c>
      <c r="D72" s="19" t="s">
        <v>193</v>
      </c>
      <c r="E72" s="63" t="s">
        <v>245</v>
      </c>
      <c r="F72" s="50">
        <v>876</v>
      </c>
      <c r="G72" s="19" t="s">
        <v>36</v>
      </c>
      <c r="H72" s="50">
        <v>1</v>
      </c>
      <c r="I72" s="101" t="s">
        <v>244</v>
      </c>
      <c r="J72" s="19" t="s">
        <v>243</v>
      </c>
      <c r="K72" s="72">
        <v>180900000</v>
      </c>
      <c r="L72" s="48" t="s">
        <v>86</v>
      </c>
      <c r="M72" s="104" t="s">
        <v>134</v>
      </c>
      <c r="N72" s="106" t="s">
        <v>261</v>
      </c>
      <c r="O72" s="19" t="s">
        <v>139</v>
      </c>
      <c r="P72" s="19" t="s">
        <v>242</v>
      </c>
      <c r="Q72" s="97"/>
    </row>
    <row r="73" spans="1:17" s="88" customFormat="1" ht="90" x14ac:dyDescent="0.25">
      <c r="A73" s="118">
        <v>55</v>
      </c>
      <c r="B73" s="19" t="s">
        <v>46</v>
      </c>
      <c r="C73" s="19" t="s">
        <v>47</v>
      </c>
      <c r="D73" s="19" t="s">
        <v>248</v>
      </c>
      <c r="E73" s="63" t="s">
        <v>229</v>
      </c>
      <c r="F73" s="50">
        <v>876</v>
      </c>
      <c r="G73" s="19" t="s">
        <v>36</v>
      </c>
      <c r="H73" s="50">
        <v>1</v>
      </c>
      <c r="I73" s="19">
        <v>40000000000</v>
      </c>
      <c r="J73" s="19" t="s">
        <v>37</v>
      </c>
      <c r="K73" s="56">
        <v>6326962.5599999996</v>
      </c>
      <c r="L73" s="48" t="s">
        <v>86</v>
      </c>
      <c r="M73" s="104" t="s">
        <v>134</v>
      </c>
      <c r="N73" s="104" t="s">
        <v>151</v>
      </c>
      <c r="O73" s="19" t="s">
        <v>82</v>
      </c>
      <c r="P73" s="68" t="s">
        <v>219</v>
      </c>
      <c r="Q73" s="98"/>
    </row>
    <row r="74" spans="1:17" s="99" customFormat="1" ht="75" x14ac:dyDescent="0.25">
      <c r="A74" s="118">
        <v>56</v>
      </c>
      <c r="B74" s="101" t="s">
        <v>181</v>
      </c>
      <c r="C74" s="101" t="s">
        <v>182</v>
      </c>
      <c r="D74" s="19" t="s">
        <v>247</v>
      </c>
      <c r="E74" s="92" t="s">
        <v>231</v>
      </c>
      <c r="F74" s="50">
        <v>876</v>
      </c>
      <c r="G74" s="19" t="s">
        <v>36</v>
      </c>
      <c r="H74" s="50">
        <v>1</v>
      </c>
      <c r="I74" s="19" t="s">
        <v>250</v>
      </c>
      <c r="J74" s="19" t="s">
        <v>249</v>
      </c>
      <c r="K74" s="56">
        <v>506645703</v>
      </c>
      <c r="L74" s="48" t="s">
        <v>86</v>
      </c>
      <c r="M74" s="104" t="s">
        <v>134</v>
      </c>
      <c r="N74" s="106" t="s">
        <v>261</v>
      </c>
      <c r="O74" s="19" t="s">
        <v>139</v>
      </c>
      <c r="P74" s="68" t="s">
        <v>251</v>
      </c>
      <c r="Q74" s="98"/>
    </row>
    <row r="75" spans="1:17" s="99" customFormat="1" ht="57.75" customHeight="1" x14ac:dyDescent="0.25">
      <c r="A75" s="118">
        <v>57</v>
      </c>
      <c r="B75" s="101" t="s">
        <v>181</v>
      </c>
      <c r="C75" s="101" t="s">
        <v>182</v>
      </c>
      <c r="D75" s="19" t="s">
        <v>247</v>
      </c>
      <c r="E75" s="92" t="s">
        <v>231</v>
      </c>
      <c r="F75" s="50">
        <v>876</v>
      </c>
      <c r="G75" s="19" t="s">
        <v>36</v>
      </c>
      <c r="H75" s="50">
        <v>1</v>
      </c>
      <c r="I75" s="19" t="s">
        <v>253</v>
      </c>
      <c r="J75" s="19" t="s">
        <v>252</v>
      </c>
      <c r="K75" s="56">
        <v>1869150000</v>
      </c>
      <c r="L75" s="48" t="s">
        <v>86</v>
      </c>
      <c r="M75" s="104" t="s">
        <v>134</v>
      </c>
      <c r="N75" s="106" t="s">
        <v>261</v>
      </c>
      <c r="O75" s="19" t="s">
        <v>139</v>
      </c>
      <c r="P75" s="68" t="s">
        <v>251</v>
      </c>
      <c r="Q75" s="98"/>
    </row>
    <row r="76" spans="1:17" s="99" customFormat="1" ht="105" x14ac:dyDescent="0.25">
      <c r="A76" s="118">
        <v>58</v>
      </c>
      <c r="B76" s="101" t="s">
        <v>181</v>
      </c>
      <c r="C76" s="101" t="s">
        <v>182</v>
      </c>
      <c r="D76" s="19" t="s">
        <v>256</v>
      </c>
      <c r="E76" s="92" t="s">
        <v>231</v>
      </c>
      <c r="F76" s="50">
        <v>876</v>
      </c>
      <c r="G76" s="19" t="s">
        <v>36</v>
      </c>
      <c r="H76" s="50">
        <v>1</v>
      </c>
      <c r="I76" s="19">
        <v>3000000000</v>
      </c>
      <c r="J76" s="19" t="s">
        <v>257</v>
      </c>
      <c r="K76" s="56">
        <v>77700000</v>
      </c>
      <c r="L76" s="48" t="s">
        <v>86</v>
      </c>
      <c r="M76" s="104" t="s">
        <v>134</v>
      </c>
      <c r="N76" s="106" t="s">
        <v>261</v>
      </c>
      <c r="O76" s="19" t="s">
        <v>139</v>
      </c>
      <c r="P76" s="68" t="s">
        <v>251</v>
      </c>
      <c r="Q76" s="98"/>
    </row>
    <row r="77" spans="1:17" ht="87" customHeight="1" x14ac:dyDescent="0.25">
      <c r="A77" s="118">
        <v>59</v>
      </c>
      <c r="B77" s="106" t="s">
        <v>63</v>
      </c>
      <c r="C77" s="106" t="s">
        <v>72</v>
      </c>
      <c r="D77" s="101" t="s">
        <v>97</v>
      </c>
      <c r="E77" s="92" t="s">
        <v>90</v>
      </c>
      <c r="F77" s="101">
        <v>876</v>
      </c>
      <c r="G77" s="101" t="s">
        <v>36</v>
      </c>
      <c r="H77" s="96">
        <v>1</v>
      </c>
      <c r="I77" s="101">
        <v>40000000000</v>
      </c>
      <c r="J77" s="101" t="s">
        <v>37</v>
      </c>
      <c r="K77" s="102">
        <v>3000000</v>
      </c>
      <c r="L77" s="100" t="s">
        <v>86</v>
      </c>
      <c r="M77" s="104" t="s">
        <v>134</v>
      </c>
      <c r="N77" s="104" t="s">
        <v>123</v>
      </c>
      <c r="O77" s="101" t="s">
        <v>82</v>
      </c>
      <c r="P77" s="94" t="s">
        <v>175</v>
      </c>
      <c r="Q77" s="108"/>
    </row>
    <row r="78" spans="1:17" ht="78.75" customHeight="1" x14ac:dyDescent="0.25">
      <c r="A78" s="118">
        <v>60</v>
      </c>
      <c r="B78" s="106" t="s">
        <v>63</v>
      </c>
      <c r="C78" s="106" t="s">
        <v>72</v>
      </c>
      <c r="D78" s="101" t="s">
        <v>98</v>
      </c>
      <c r="E78" s="92" t="s">
        <v>90</v>
      </c>
      <c r="F78" s="101">
        <v>876</v>
      </c>
      <c r="G78" s="101" t="s">
        <v>36</v>
      </c>
      <c r="H78" s="96">
        <v>1</v>
      </c>
      <c r="I78" s="101">
        <v>40000000000</v>
      </c>
      <c r="J78" s="101" t="s">
        <v>37</v>
      </c>
      <c r="K78" s="102">
        <v>1300000</v>
      </c>
      <c r="L78" s="100" t="s">
        <v>86</v>
      </c>
      <c r="M78" s="104" t="s">
        <v>134</v>
      </c>
      <c r="N78" s="104" t="s">
        <v>123</v>
      </c>
      <c r="O78" s="101" t="s">
        <v>82</v>
      </c>
      <c r="P78" s="94" t="s">
        <v>175</v>
      </c>
      <c r="Q78" s="108"/>
    </row>
    <row r="79" spans="1:17" s="99" customFormat="1" ht="78.75" customHeight="1" x14ac:dyDescent="0.25">
      <c r="A79" s="118">
        <v>61</v>
      </c>
      <c r="B79" s="101" t="s">
        <v>63</v>
      </c>
      <c r="C79" s="101" t="s">
        <v>65</v>
      </c>
      <c r="D79" s="101" t="s">
        <v>105</v>
      </c>
      <c r="E79" s="101" t="s">
        <v>61</v>
      </c>
      <c r="F79" s="101">
        <v>876</v>
      </c>
      <c r="G79" s="101" t="s">
        <v>36</v>
      </c>
      <c r="H79" s="101">
        <v>1</v>
      </c>
      <c r="I79" s="101">
        <v>40000000000</v>
      </c>
      <c r="J79" s="101" t="s">
        <v>37</v>
      </c>
      <c r="K79" s="102">
        <v>845500</v>
      </c>
      <c r="L79" s="102" t="s">
        <v>86</v>
      </c>
      <c r="M79" s="104" t="s">
        <v>134</v>
      </c>
      <c r="N79" s="104" t="s">
        <v>123</v>
      </c>
      <c r="O79" s="19" t="s">
        <v>59</v>
      </c>
      <c r="P79" s="103" t="s">
        <v>38</v>
      </c>
      <c r="Q79" s="108"/>
    </row>
    <row r="80" spans="1:17" s="99" customFormat="1" ht="78.75" customHeight="1" x14ac:dyDescent="0.25">
      <c r="A80" s="118">
        <v>62</v>
      </c>
      <c r="B80" s="106" t="s">
        <v>63</v>
      </c>
      <c r="C80" s="106" t="s">
        <v>72</v>
      </c>
      <c r="D80" s="101" t="s">
        <v>106</v>
      </c>
      <c r="E80" s="101" t="s">
        <v>61</v>
      </c>
      <c r="F80" s="101">
        <v>876</v>
      </c>
      <c r="G80" s="101" t="s">
        <v>36</v>
      </c>
      <c r="H80" s="101">
        <v>1</v>
      </c>
      <c r="I80" s="101">
        <v>40000000000</v>
      </c>
      <c r="J80" s="101" t="s">
        <v>37</v>
      </c>
      <c r="K80" s="102">
        <v>1808000</v>
      </c>
      <c r="L80" s="102" t="s">
        <v>86</v>
      </c>
      <c r="M80" s="104" t="s">
        <v>134</v>
      </c>
      <c r="N80" s="104" t="s">
        <v>123</v>
      </c>
      <c r="O80" s="19" t="s">
        <v>59</v>
      </c>
      <c r="P80" s="103" t="s">
        <v>38</v>
      </c>
      <c r="Q80" s="108"/>
    </row>
    <row r="81" spans="1:17" s="99" customFormat="1" ht="85.5" customHeight="1" x14ac:dyDescent="0.25">
      <c r="A81" s="118">
        <v>63</v>
      </c>
      <c r="B81" s="101" t="s">
        <v>211</v>
      </c>
      <c r="C81" s="101" t="s">
        <v>210</v>
      </c>
      <c r="D81" s="101" t="s">
        <v>209</v>
      </c>
      <c r="E81" s="101" t="s">
        <v>61</v>
      </c>
      <c r="F81" s="101">
        <v>796</v>
      </c>
      <c r="G81" s="101" t="s">
        <v>55</v>
      </c>
      <c r="H81" s="101">
        <v>1</v>
      </c>
      <c r="I81" s="101">
        <v>40000000000</v>
      </c>
      <c r="J81" s="101" t="s">
        <v>37</v>
      </c>
      <c r="K81" s="47">
        <v>120000</v>
      </c>
      <c r="L81" s="102" t="s">
        <v>86</v>
      </c>
      <c r="M81" s="104" t="s">
        <v>134</v>
      </c>
      <c r="N81" s="106" t="s">
        <v>123</v>
      </c>
      <c r="O81" s="101" t="s">
        <v>59</v>
      </c>
      <c r="P81" s="103" t="s">
        <v>38</v>
      </c>
      <c r="Q81" s="108"/>
    </row>
    <row r="82" spans="1:17" ht="120" x14ac:dyDescent="0.25">
      <c r="A82" s="118">
        <v>64</v>
      </c>
      <c r="B82" s="101" t="s">
        <v>46</v>
      </c>
      <c r="C82" s="101" t="s">
        <v>47</v>
      </c>
      <c r="D82" s="101" t="s">
        <v>51</v>
      </c>
      <c r="E82" s="11" t="s">
        <v>49</v>
      </c>
      <c r="F82" s="103">
        <v>876</v>
      </c>
      <c r="G82" s="101" t="s">
        <v>36</v>
      </c>
      <c r="H82" s="103">
        <v>1</v>
      </c>
      <c r="I82" s="101">
        <v>40000000000</v>
      </c>
      <c r="J82" s="101" t="s">
        <v>37</v>
      </c>
      <c r="K82" s="72">
        <f>1360800*1.2</f>
        <v>1632960</v>
      </c>
      <c r="L82" s="100" t="s">
        <v>86</v>
      </c>
      <c r="M82" s="104" t="s">
        <v>134</v>
      </c>
      <c r="N82" s="104" t="s">
        <v>135</v>
      </c>
      <c r="O82" s="101" t="s">
        <v>82</v>
      </c>
      <c r="P82" s="101" t="s">
        <v>167</v>
      </c>
      <c r="Q82" s="40"/>
    </row>
    <row r="83" spans="1:17" ht="45" x14ac:dyDescent="0.25">
      <c r="A83" s="118">
        <v>65</v>
      </c>
      <c r="B83" s="104" t="s">
        <v>255</v>
      </c>
      <c r="C83" s="104" t="s">
        <v>254</v>
      </c>
      <c r="D83" s="19" t="s">
        <v>246</v>
      </c>
      <c r="E83" s="63" t="s">
        <v>90</v>
      </c>
      <c r="F83" s="19">
        <v>876</v>
      </c>
      <c r="G83" s="19" t="s">
        <v>36</v>
      </c>
      <c r="H83" s="117">
        <v>1</v>
      </c>
      <c r="I83" s="19">
        <v>40000000000</v>
      </c>
      <c r="J83" s="19" t="s">
        <v>58</v>
      </c>
      <c r="K83" s="47">
        <v>2400000</v>
      </c>
      <c r="L83" s="48" t="s">
        <v>86</v>
      </c>
      <c r="M83" s="104" t="s">
        <v>134</v>
      </c>
      <c r="N83" s="104" t="s">
        <v>124</v>
      </c>
      <c r="O83" s="19" t="s">
        <v>82</v>
      </c>
      <c r="P83" s="19" t="s">
        <v>50</v>
      </c>
      <c r="Q83" s="69"/>
    </row>
    <row r="84" spans="1:17" ht="80.25" customHeight="1" x14ac:dyDescent="0.25">
      <c r="A84" s="118">
        <v>66</v>
      </c>
      <c r="B84" s="101" t="s">
        <v>63</v>
      </c>
      <c r="C84" s="101" t="s">
        <v>65</v>
      </c>
      <c r="D84" s="101" t="s">
        <v>168</v>
      </c>
      <c r="E84" s="101" t="s">
        <v>61</v>
      </c>
      <c r="F84" s="101">
        <v>796</v>
      </c>
      <c r="G84" s="101" t="s">
        <v>55</v>
      </c>
      <c r="H84" s="101">
        <v>1</v>
      </c>
      <c r="I84" s="101">
        <v>40000000000</v>
      </c>
      <c r="J84" s="101" t="s">
        <v>37</v>
      </c>
      <c r="K84" s="102">
        <v>180000</v>
      </c>
      <c r="L84" s="102" t="s">
        <v>86</v>
      </c>
      <c r="M84" s="104" t="s">
        <v>134</v>
      </c>
      <c r="N84" s="106" t="s">
        <v>133</v>
      </c>
      <c r="O84" s="101" t="s">
        <v>59</v>
      </c>
      <c r="P84" s="94" t="s">
        <v>38</v>
      </c>
      <c r="Q84" s="110"/>
    </row>
    <row r="85" spans="1:17" s="99" customFormat="1" ht="80.25" customHeight="1" x14ac:dyDescent="0.25">
      <c r="A85" s="118">
        <v>67</v>
      </c>
      <c r="B85" s="106" t="s">
        <v>57</v>
      </c>
      <c r="C85" s="106" t="s">
        <v>57</v>
      </c>
      <c r="D85" s="101" t="s">
        <v>96</v>
      </c>
      <c r="E85" s="92" t="s">
        <v>90</v>
      </c>
      <c r="F85" s="101">
        <v>876</v>
      </c>
      <c r="G85" s="101" t="s">
        <v>36</v>
      </c>
      <c r="H85" s="96">
        <v>1</v>
      </c>
      <c r="I85" s="101">
        <v>40000000000</v>
      </c>
      <c r="J85" s="101" t="s">
        <v>58</v>
      </c>
      <c r="K85" s="102">
        <v>3420000</v>
      </c>
      <c r="L85" s="100" t="s">
        <v>86</v>
      </c>
      <c r="M85" s="104" t="s">
        <v>132</v>
      </c>
      <c r="N85" s="104" t="s">
        <v>123</v>
      </c>
      <c r="O85" s="101" t="s">
        <v>82</v>
      </c>
      <c r="P85" s="101" t="s">
        <v>50</v>
      </c>
      <c r="Q85" s="110"/>
    </row>
    <row r="86" spans="1:17" s="86" customFormat="1" ht="80.25" customHeight="1" x14ac:dyDescent="0.25">
      <c r="A86" s="118">
        <v>68</v>
      </c>
      <c r="B86" s="106" t="s">
        <v>220</v>
      </c>
      <c r="C86" s="106" t="s">
        <v>221</v>
      </c>
      <c r="D86" s="101" t="s">
        <v>222</v>
      </c>
      <c r="E86" s="92" t="s">
        <v>90</v>
      </c>
      <c r="F86" s="101">
        <v>796</v>
      </c>
      <c r="G86" s="101" t="s">
        <v>36</v>
      </c>
      <c r="H86" s="96">
        <v>1</v>
      </c>
      <c r="I86" s="101">
        <v>40000000000</v>
      </c>
      <c r="J86" s="101" t="s">
        <v>58</v>
      </c>
      <c r="K86" s="102">
        <v>840000</v>
      </c>
      <c r="L86" s="100" t="s">
        <v>86</v>
      </c>
      <c r="M86" s="106" t="s">
        <v>132</v>
      </c>
      <c r="N86" s="106" t="s">
        <v>123</v>
      </c>
      <c r="O86" s="101" t="s">
        <v>59</v>
      </c>
      <c r="P86" s="94" t="s">
        <v>224</v>
      </c>
      <c r="Q86" s="87"/>
    </row>
    <row r="87" spans="1:17" s="86" customFormat="1" ht="80.25" customHeight="1" x14ac:dyDescent="0.25">
      <c r="A87" s="118">
        <v>69</v>
      </c>
      <c r="B87" s="75" t="s">
        <v>77</v>
      </c>
      <c r="C87" s="101" t="s">
        <v>78</v>
      </c>
      <c r="D87" s="101" t="s">
        <v>223</v>
      </c>
      <c r="E87" s="92" t="s">
        <v>90</v>
      </c>
      <c r="F87" s="101">
        <v>796</v>
      </c>
      <c r="G87" s="101" t="s">
        <v>36</v>
      </c>
      <c r="H87" s="96">
        <v>1</v>
      </c>
      <c r="I87" s="101">
        <v>40000000000</v>
      </c>
      <c r="J87" s="101" t="s">
        <v>58</v>
      </c>
      <c r="K87" s="102">
        <v>755924.4</v>
      </c>
      <c r="L87" s="100" t="s">
        <v>86</v>
      </c>
      <c r="M87" s="106" t="s">
        <v>132</v>
      </c>
      <c r="N87" s="106" t="s">
        <v>123</v>
      </c>
      <c r="O87" s="101" t="s">
        <v>59</v>
      </c>
      <c r="P87" s="94" t="s">
        <v>224</v>
      </c>
      <c r="Q87" s="95"/>
    </row>
    <row r="88" spans="1:17" ht="25.5" customHeight="1" x14ac:dyDescent="0.25">
      <c r="A88" s="119"/>
      <c r="B88" s="111"/>
      <c r="C88" s="111"/>
      <c r="D88" s="112" t="s">
        <v>30</v>
      </c>
      <c r="E88" s="111"/>
      <c r="F88" s="111"/>
      <c r="G88" s="111"/>
      <c r="H88" s="111"/>
      <c r="I88" s="111"/>
      <c r="J88" s="111"/>
      <c r="K88" s="113"/>
      <c r="L88" s="113"/>
      <c r="M88" s="114"/>
      <c r="N88" s="115"/>
      <c r="O88" s="111"/>
      <c r="P88" s="116"/>
      <c r="Q88" s="37"/>
    </row>
    <row r="89" spans="1:17" ht="52.5" customHeight="1" x14ac:dyDescent="0.25">
      <c r="A89" s="120">
        <v>70</v>
      </c>
      <c r="B89" s="19" t="s">
        <v>63</v>
      </c>
      <c r="C89" s="19" t="s">
        <v>72</v>
      </c>
      <c r="D89" s="19" t="s">
        <v>169</v>
      </c>
      <c r="E89" s="19" t="s">
        <v>90</v>
      </c>
      <c r="F89" s="19">
        <v>876</v>
      </c>
      <c r="G89" s="19" t="s">
        <v>36</v>
      </c>
      <c r="H89" s="50">
        <v>1</v>
      </c>
      <c r="I89" s="19">
        <v>40000000000</v>
      </c>
      <c r="J89" s="19" t="s">
        <v>37</v>
      </c>
      <c r="K89" s="47">
        <v>1173240</v>
      </c>
      <c r="L89" s="48" t="s">
        <v>86</v>
      </c>
      <c r="M89" s="104" t="s">
        <v>196</v>
      </c>
      <c r="N89" s="104" t="s">
        <v>123</v>
      </c>
      <c r="O89" s="19" t="s">
        <v>59</v>
      </c>
      <c r="P89" s="19" t="s">
        <v>260</v>
      </c>
      <c r="Q89" s="60"/>
    </row>
    <row r="90" spans="1:17" s="28" customFormat="1" ht="57" customHeight="1" x14ac:dyDescent="0.25">
      <c r="A90" s="18">
        <v>71</v>
      </c>
      <c r="B90" s="104" t="s">
        <v>54</v>
      </c>
      <c r="C90" s="104" t="s">
        <v>54</v>
      </c>
      <c r="D90" s="19" t="s">
        <v>100</v>
      </c>
      <c r="E90" s="63" t="s">
        <v>88</v>
      </c>
      <c r="F90" s="19">
        <v>796</v>
      </c>
      <c r="G90" s="19" t="s">
        <v>55</v>
      </c>
      <c r="H90" s="117">
        <v>500</v>
      </c>
      <c r="I90" s="19">
        <v>40000000000</v>
      </c>
      <c r="J90" s="19" t="s">
        <v>56</v>
      </c>
      <c r="K90" s="47">
        <v>300000</v>
      </c>
      <c r="L90" s="100" t="s">
        <v>86</v>
      </c>
      <c r="M90" s="104" t="s">
        <v>136</v>
      </c>
      <c r="N90" s="104" t="s">
        <v>123</v>
      </c>
      <c r="O90" s="19" t="s">
        <v>82</v>
      </c>
      <c r="P90" s="49" t="s">
        <v>50</v>
      </c>
      <c r="Q90" s="39"/>
    </row>
    <row r="91" spans="1:17" ht="72.75" customHeight="1" x14ac:dyDescent="0.25">
      <c r="A91" s="18">
        <v>72</v>
      </c>
      <c r="B91" s="18" t="s">
        <v>84</v>
      </c>
      <c r="C91" s="18" t="s">
        <v>84</v>
      </c>
      <c r="D91" s="18" t="s">
        <v>101</v>
      </c>
      <c r="E91" s="23" t="s">
        <v>90</v>
      </c>
      <c r="F91" s="12">
        <v>876</v>
      </c>
      <c r="G91" s="12" t="s">
        <v>36</v>
      </c>
      <c r="H91" s="12">
        <v>1</v>
      </c>
      <c r="I91" s="12">
        <v>40000000000</v>
      </c>
      <c r="J91" s="12" t="s">
        <v>58</v>
      </c>
      <c r="K91" s="20">
        <v>90000</v>
      </c>
      <c r="L91" s="21" t="s">
        <v>86</v>
      </c>
      <c r="M91" s="51" t="s">
        <v>123</v>
      </c>
      <c r="N91" s="51" t="s">
        <v>123</v>
      </c>
      <c r="O91" s="12" t="s">
        <v>82</v>
      </c>
      <c r="P91" s="18" t="s">
        <v>50</v>
      </c>
      <c r="Q91"/>
    </row>
    <row r="92" spans="1:17" ht="45" x14ac:dyDescent="0.25">
      <c r="A92" s="18">
        <v>73</v>
      </c>
      <c r="B92" s="12" t="s">
        <v>66</v>
      </c>
      <c r="C92" s="12" t="s">
        <v>66</v>
      </c>
      <c r="D92" s="16" t="s">
        <v>102</v>
      </c>
      <c r="E92" s="16" t="s">
        <v>61</v>
      </c>
      <c r="F92" s="16">
        <v>876</v>
      </c>
      <c r="G92" s="16" t="s">
        <v>36</v>
      </c>
      <c r="H92" s="16">
        <v>1</v>
      </c>
      <c r="I92" s="12">
        <v>40000000000</v>
      </c>
      <c r="J92" s="12" t="s">
        <v>37</v>
      </c>
      <c r="K92" s="17">
        <v>949385</v>
      </c>
      <c r="L92" s="17" t="s">
        <v>86</v>
      </c>
      <c r="M92" s="51" t="s">
        <v>136</v>
      </c>
      <c r="N92" s="51" t="s">
        <v>124</v>
      </c>
      <c r="O92" s="16" t="s">
        <v>59</v>
      </c>
      <c r="P92" s="16" t="s">
        <v>216</v>
      </c>
      <c r="Q92" s="60"/>
    </row>
    <row r="93" spans="1:17" x14ac:dyDescent="0.25">
      <c r="A93" s="26"/>
      <c r="B93" s="26"/>
      <c r="C93" s="26"/>
      <c r="D93" s="26"/>
      <c r="E93" s="26"/>
      <c r="F93" s="26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ht="15" customHeight="1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</sheetData>
  <autoFilter ref="A15:P92" xr:uid="{00000000-0009-0000-0000-000000000000}"/>
  <mergeCells count="32">
    <mergeCell ref="Q12:Q14"/>
    <mergeCell ref="A4:C4"/>
    <mergeCell ref="D4:P4"/>
    <mergeCell ref="A5:C5"/>
    <mergeCell ref="D5:P5"/>
    <mergeCell ref="A6:C6"/>
    <mergeCell ref="D6:P6"/>
    <mergeCell ref="D10:P10"/>
    <mergeCell ref="A11:P11"/>
    <mergeCell ref="A12:A14"/>
    <mergeCell ref="B12:B14"/>
    <mergeCell ref="C12:C14"/>
    <mergeCell ref="D12:N12"/>
    <mergeCell ref="O12:O14"/>
    <mergeCell ref="P12:P14"/>
    <mergeCell ref="L13:L14"/>
    <mergeCell ref="A3:P3"/>
    <mergeCell ref="A2:P2"/>
    <mergeCell ref="D13:D14"/>
    <mergeCell ref="E13:E14"/>
    <mergeCell ref="F13:G13"/>
    <mergeCell ref="H13:H14"/>
    <mergeCell ref="I13:J13"/>
    <mergeCell ref="K13:K14"/>
    <mergeCell ref="M13:N13"/>
    <mergeCell ref="A9:C9"/>
    <mergeCell ref="A7:C7"/>
    <mergeCell ref="D7:P7"/>
    <mergeCell ref="A8:C8"/>
    <mergeCell ref="D8:P8"/>
    <mergeCell ref="D9:P9"/>
    <mergeCell ref="A10:C10"/>
  </mergeCells>
  <hyperlinks>
    <hyperlink ref="D7" r:id="rId1" xr:uid="{00000000-0004-0000-0000-000000000000}"/>
  </hyperlinks>
  <pageMargins left="0.19685039370078741" right="0" top="0" bottom="0" header="0" footer="0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2021</vt:lpstr>
      <vt:lpstr>'План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2021-07-09T11:45:42Z</dcterms:modified>
</cp:coreProperties>
</file>